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P:\BOULOT\Projets\Projet-2021\2135_Lycée Français\5_SOUMISSION\18_PUBLICATION\DCE - 250916 n-1\C-Documents propres à chaque lot\Lot 03\"/>
    </mc:Choice>
  </mc:AlternateContent>
  <xr:revisionPtr revIDLastSave="0" documentId="13_ncr:1_{29AAD24E-C8D4-4719-8896-8DE139BD8EB4}" xr6:coauthVersionLast="47" xr6:coauthVersionMax="47" xr10:uidLastSave="{00000000-0000-0000-0000-000000000000}"/>
  <bookViews>
    <workbookView xWindow="28680" yWindow="-180" windowWidth="29040" windowHeight="16440" xr2:uid="{00000000-000D-0000-FFFF-FFFF00000000}"/>
  </bookViews>
  <sheets>
    <sheet name="LOT03" sheetId="1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8" i="1" l="1"/>
  <c r="G295" i="1"/>
  <c r="G292" i="1"/>
  <c r="G284" i="1"/>
  <c r="G283" i="1"/>
  <c r="G282" i="1"/>
  <c r="G281" i="1"/>
  <c r="G276" i="1"/>
  <c r="G269" i="1"/>
  <c r="G268" i="1"/>
  <c r="G263" i="1"/>
  <c r="G259" i="1"/>
  <c r="G258" i="1"/>
  <c r="G257" i="1"/>
  <c r="G256" i="1"/>
  <c r="G255" i="1"/>
  <c r="G254" i="1"/>
  <c r="G253" i="1"/>
  <c r="G248" i="1"/>
  <c r="G245" i="1"/>
  <c r="G241" i="1"/>
  <c r="G240" i="1"/>
  <c r="G237" i="1"/>
  <c r="G236" i="1"/>
  <c r="G233" i="1"/>
  <c r="G232" i="1"/>
  <c r="G231" i="1"/>
  <c r="G230" i="1"/>
  <c r="G229" i="1"/>
  <c r="G223" i="1"/>
  <c r="G222" i="1"/>
  <c r="G221" i="1"/>
  <c r="G219" i="1"/>
  <c r="G218" i="1"/>
  <c r="G217" i="1"/>
  <c r="G214" i="1"/>
  <c r="G212" i="1"/>
  <c r="G211" i="1"/>
  <c r="G210" i="1"/>
  <c r="G205" i="1"/>
  <c r="G203" i="1"/>
  <c r="G201" i="1"/>
  <c r="G198" i="1"/>
  <c r="G197" i="1"/>
  <c r="G195" i="1"/>
  <c r="G194" i="1"/>
  <c r="G192" i="1"/>
  <c r="G189" i="1"/>
  <c r="G187" i="1"/>
  <c r="G186" i="1"/>
  <c r="G184" i="1"/>
  <c r="G181" i="1"/>
  <c r="G178" i="1"/>
  <c r="G177" i="1"/>
  <c r="G170" i="1"/>
  <c r="G168" i="1"/>
  <c r="G166" i="1"/>
  <c r="G164" i="1"/>
  <c r="G162" i="1"/>
  <c r="G161" i="1"/>
  <c r="G154" i="1"/>
  <c r="G153" i="1"/>
  <c r="G152" i="1"/>
  <c r="G144" i="1"/>
  <c r="G142" i="1"/>
  <c r="G141" i="1"/>
  <c r="G140" i="1"/>
  <c r="G138" i="1"/>
  <c r="G136" i="1"/>
  <c r="G135" i="1"/>
  <c r="G128" i="1"/>
  <c r="G127" i="1"/>
  <c r="G126" i="1"/>
  <c r="G123" i="1"/>
  <c r="G122" i="1"/>
  <c r="G121" i="1"/>
  <c r="G120" i="1"/>
  <c r="G119" i="1"/>
  <c r="G110" i="1"/>
  <c r="G109" i="1"/>
  <c r="G105" i="1"/>
  <c r="G101" i="1"/>
  <c r="G99" i="1"/>
  <c r="G98" i="1"/>
  <c r="G96" i="1"/>
  <c r="G94" i="1"/>
  <c r="G93" i="1"/>
  <c r="G90" i="1"/>
  <c r="G89" i="1"/>
  <c r="G88" i="1"/>
  <c r="G87" i="1"/>
  <c r="G86" i="1"/>
  <c r="G82" i="1"/>
  <c r="G81" i="1"/>
  <c r="G80" i="1"/>
  <c r="G79" i="1"/>
  <c r="G78" i="1"/>
  <c r="G77" i="1"/>
  <c r="G75" i="1"/>
  <c r="G74" i="1"/>
  <c r="G73" i="1"/>
  <c r="G72" i="1"/>
  <c r="G71" i="1"/>
  <c r="G70" i="1"/>
  <c r="G63" i="1"/>
  <c r="G62" i="1"/>
  <c r="G61" i="1"/>
  <c r="G59" i="1"/>
  <c r="G58" i="1"/>
  <c r="G55" i="1"/>
  <c r="G54" i="1"/>
  <c r="G53" i="1"/>
  <c r="G52" i="1"/>
  <c r="G51" i="1"/>
  <c r="G50" i="1"/>
  <c r="G45" i="1"/>
  <c r="G44" i="1"/>
  <c r="G43" i="1"/>
  <c r="G42" i="1"/>
  <c r="G40" i="1"/>
  <c r="G38" i="1"/>
  <c r="G32" i="1"/>
  <c r="G19" i="1"/>
  <c r="G15" i="1"/>
  <c r="G299" i="1" l="1"/>
  <c r="G304" i="1" s="1"/>
  <c r="G305" i="1" s="1"/>
  <c r="G303" i="1" l="1"/>
</calcChain>
</file>

<file path=xl/sharedStrings.xml><?xml version="1.0" encoding="utf-8"?>
<sst xmlns="http://schemas.openxmlformats.org/spreadsheetml/2006/main" count="899" uniqueCount="582">
  <si>
    <t>Maître de l'ouvrage : Lycée Français Jean Monnet de Bruxelles - Avenue du Lycée Français, 9, 1180-BRUXELLES</t>
  </si>
  <si>
    <t>N°</t>
  </si>
  <si>
    <t>Désignation des ouvrages</t>
  </si>
  <si>
    <t>Unité</t>
  </si>
  <si>
    <t>T.M.</t>
  </si>
  <si>
    <t>Quantité</t>
  </si>
  <si>
    <t>P.U.</t>
  </si>
  <si>
    <t>Prix total</t>
  </si>
  <si>
    <t>7</t>
  </si>
  <si>
    <t>T7 Electricité</t>
  </si>
  <si>
    <t>72</t>
  </si>
  <si>
    <t>Basse tension ( BT)</t>
  </si>
  <si>
    <t>72.1</t>
  </si>
  <si>
    <t>BT - Production</t>
  </si>
  <si>
    <t>72.13</t>
  </si>
  <si>
    <t>Installations photovoltaïques</t>
  </si>
  <si>
    <t>72.13.1</t>
  </si>
  <si>
    <t>Installations photovoltaïques - capteurs</t>
  </si>
  <si>
    <t>72.13.1a</t>
  </si>
  <si>
    <t>Pc</t>
  </si>
  <si>
    <t>QP</t>
  </si>
  <si>
    <t>72.13.2</t>
  </si>
  <si>
    <t>Installations photovoltaïques - systèmes de fixation des panneaux</t>
  </si>
  <si>
    <t>72.13.2b</t>
  </si>
  <si>
    <t>Installations photovoltaïques - systèmes de fixation des panneaux sur toiture horizontale</t>
  </si>
  <si>
    <t>P.M.</t>
  </si>
  <si>
    <t>72.13.3</t>
  </si>
  <si>
    <t>Installations photovoltaïques - onduleurs</t>
  </si>
  <si>
    <t>72.13.3a</t>
  </si>
  <si>
    <t>Fft.</t>
  </si>
  <si>
    <t>PG</t>
  </si>
  <si>
    <t>72.13.4</t>
  </si>
  <si>
    <t>Installations photovoltaïques - intégration électrique</t>
  </si>
  <si>
    <t>72.13.4a</t>
  </si>
  <si>
    <t>Installations photovoltaïques - câbles DC</t>
  </si>
  <si>
    <t>72.13.4b</t>
  </si>
  <si>
    <t>Installations photovoltaïques - connecteurs DC</t>
  </si>
  <si>
    <t>72.13.4c</t>
  </si>
  <si>
    <t>Installations photovoltaïques - protection contre les surintensités DC</t>
  </si>
  <si>
    <t>72.13.4d</t>
  </si>
  <si>
    <t>Installations photovoltaïques - protection contre les courants inverses</t>
  </si>
  <si>
    <t>72.13.4e</t>
  </si>
  <si>
    <t>Installations photovoltaïques - sectionneurs DC</t>
  </si>
  <si>
    <t>72.13.4f</t>
  </si>
  <si>
    <t>Installations photovoltaïques - protection contre la surtension DC</t>
  </si>
  <si>
    <t>72.13.4g</t>
  </si>
  <si>
    <t>Installations photovoltaïques - câbles AC</t>
  </si>
  <si>
    <t>72.13.4i</t>
  </si>
  <si>
    <t>Installations photovoltaïques - compteurs</t>
  </si>
  <si>
    <t>72.13.4j</t>
  </si>
  <si>
    <t>Installations photovoltaïques - protection contre les surintensités AC</t>
  </si>
  <si>
    <t>72.13.4k</t>
  </si>
  <si>
    <t>Installations photovoltaïques - protection contre la surtension AC</t>
  </si>
  <si>
    <t>72.13.4l</t>
  </si>
  <si>
    <t>Installations photovoltaïques - signalétique</t>
  </si>
  <si>
    <t>72.13.4x</t>
  </si>
  <si>
    <t>Installations photovoltaïques – disposition imposée par le service incendie</t>
  </si>
  <si>
    <t>72.13.5</t>
  </si>
  <si>
    <t>Installations photovoltaïques - monitoring</t>
  </si>
  <si>
    <t>72.13.5a</t>
  </si>
  <si>
    <t>72.2</t>
  </si>
  <si>
    <t>BT- Distribution</t>
  </si>
  <si>
    <t>72.22</t>
  </si>
  <si>
    <t>Equipements - réseaux intérieurs</t>
  </si>
  <si>
    <t>72.22.1</t>
  </si>
  <si>
    <t>Raccordements</t>
  </si>
  <si>
    <t>72.22.1z</t>
  </si>
  <si>
    <t>Raccordements – modification dans le TGBT du site existant - Raccordement aux TGBT</t>
  </si>
  <si>
    <t>72.22.2</t>
  </si>
  <si>
    <t>Distribution BT première catégorie</t>
  </si>
  <si>
    <t>72.22.2a</t>
  </si>
  <si>
    <t>Distribution BT première catégorie - tableaux de distribution principaux.</t>
  </si>
  <si>
    <t>QF</t>
  </si>
  <si>
    <t>72.22.2b</t>
  </si>
  <si>
    <t>Distribution BT première catégorie - tableaux de distribution secondaires</t>
  </si>
  <si>
    <t>72.22.2b.01</t>
  </si>
  <si>
    <t>TD 0.1 - Auditoire</t>
  </si>
  <si>
    <t>72.22.2b.02</t>
  </si>
  <si>
    <t>TD 0.2 - Poste de garde</t>
  </si>
  <si>
    <t>72.22.2b.03</t>
  </si>
  <si>
    <t>TD 1.1 - 1er étage</t>
  </si>
  <si>
    <t>72.22.2b.04</t>
  </si>
  <si>
    <t>TD 2.1 - 2ième étage</t>
  </si>
  <si>
    <t>72.22.4</t>
  </si>
  <si>
    <t>Accessoires de câblage et de raccordement</t>
  </si>
  <si>
    <t>72.22.4a</t>
  </si>
  <si>
    <t>72.22.5</t>
  </si>
  <si>
    <t>Canalisations - conduites</t>
  </si>
  <si>
    <t>72.22.5a</t>
  </si>
  <si>
    <t>Canalisations - conduites - câbles / enterrés</t>
  </si>
  <si>
    <t>72.22.5a.01</t>
  </si>
  <si>
    <t>Du TGBT du site cabine MT au TGBT bâtiment (400A en 3x400V+N) - EXAVB 4x240²+PE120²</t>
  </si>
  <si>
    <t>mct</t>
  </si>
  <si>
    <t>72.22.5a.03</t>
  </si>
  <si>
    <t>Du TGBT du bâtiment B au TD0.2 Loge de garde (40A en 3x400V+N) - EXAVB 4x10² + PE10²</t>
  </si>
  <si>
    <t>72.22.5a.04</t>
  </si>
  <si>
    <t>Du TGBT du bâtiment au TD0.1 - Auditoire - XGB 5G16²</t>
  </si>
  <si>
    <t>72.22.5a.05</t>
  </si>
  <si>
    <t>Du TGBT du bâtiment au TD1.1 - 1er étage - XGB 5G6²</t>
  </si>
  <si>
    <t>72.22.5a.06</t>
  </si>
  <si>
    <t>Du TGBT du bâtiment au TD2.1 - 2ième étage - XGB 5G6²</t>
  </si>
  <si>
    <t>72.22.5a.07</t>
  </si>
  <si>
    <t>Du TGBT du bâtiment au TD HVAC - XVB 5G16²</t>
  </si>
  <si>
    <t>72.22.5c</t>
  </si>
  <si>
    <t>Canalisations - conduites - tubages et câbles / encastrés</t>
  </si>
  <si>
    <t>72.22.5d</t>
  </si>
  <si>
    <t>Canalisations - conduites -  tubages et câbles / apparents</t>
  </si>
  <si>
    <t>72.22.5g</t>
  </si>
  <si>
    <t>Canalisations - conduites - tubes d'attente</t>
  </si>
  <si>
    <t>72.22.5h</t>
  </si>
  <si>
    <t>Canalisations - conduites - chemins et échelles à câbles</t>
  </si>
  <si>
    <t>72.22.5i</t>
  </si>
  <si>
    <t>Canalisations - conduites - conduits, canalisations de sol et boîtes de sol</t>
  </si>
  <si>
    <t>72.22.5i.01</t>
  </si>
  <si>
    <t>Boîtes de sol - 310x320 mm et équipements (4 prises 16A 2P+T et 2 prises RJ45 + 2 prises XLR)</t>
  </si>
  <si>
    <t>72.22.5i.02</t>
  </si>
  <si>
    <t>Boîtes de sol - 310x320 mm et équipements (4 prises 16A 2P+T et 2 prises RJ45 + 2 prises XLR + 1 HDMI)</t>
  </si>
  <si>
    <t>72.22.5i.03</t>
  </si>
  <si>
    <t>Boîtes de sol - 310x320 mm et équipements (4 prises 16A et 2 prises RJ45)</t>
  </si>
  <si>
    <t>72.22.5j</t>
  </si>
  <si>
    <t>Canalisations - conduites - protection contre la propagation d'incendie</t>
  </si>
  <si>
    <t>72.22.6</t>
  </si>
  <si>
    <t>Boîtes de tirage &amp; de connexion</t>
  </si>
  <si>
    <t>72.22.6b</t>
  </si>
  <si>
    <t>Boîtes de tirage &amp; de connexion - encastrées / murs creux</t>
  </si>
  <si>
    <t>72.22.6c</t>
  </si>
  <si>
    <t>Boîtes de tirage &amp; de connexion - encastrées / plafonds</t>
  </si>
  <si>
    <t>72.22.6e</t>
  </si>
  <si>
    <t>Boîtes de tirage &amp; de connexion - apparentes</t>
  </si>
  <si>
    <t>72.22.7</t>
  </si>
  <si>
    <t>Équipements particuliers</t>
  </si>
  <si>
    <t>72.22.7c</t>
  </si>
  <si>
    <t>Équipements particuliers - alimentation de l'installation</t>
  </si>
  <si>
    <t>72.22.7e</t>
  </si>
  <si>
    <t>Équipements particuliers - alimentation des ascenseurs</t>
  </si>
  <si>
    <t>72.22.7f</t>
  </si>
  <si>
    <t>Équipements particuliers - alimentation des exutoires de fumée</t>
  </si>
  <si>
    <t>72.22.7m</t>
  </si>
  <si>
    <t>Equipements particuliers - raccordement avec la détection incendie</t>
  </si>
  <si>
    <t>72.22.7n</t>
  </si>
  <si>
    <t>Equipements particuliers - raccordement avec la détection intrusion</t>
  </si>
  <si>
    <t>72.22.7x</t>
  </si>
  <si>
    <t>Équipements particuliers - alimentation du patch panel</t>
  </si>
  <si>
    <t>72.22.7y</t>
  </si>
  <si>
    <t xml:space="preserve">Équipements particuliers - alimentation équipement </t>
  </si>
  <si>
    <t>72.22.7y.01</t>
  </si>
  <si>
    <t>Alimentation du système audio</t>
  </si>
  <si>
    <t>72.22.7y.02</t>
  </si>
  <si>
    <t>Alimentation de l'écran de projection</t>
  </si>
  <si>
    <t>72.22.7y.03</t>
  </si>
  <si>
    <t>Alimentation de l'extracteur PAC et extracteur - loge</t>
  </si>
  <si>
    <t>72.22.7y.05</t>
  </si>
  <si>
    <t>Alimentation de la domotique pour la gestion d'éclairage</t>
  </si>
  <si>
    <t>72.22.7y.06</t>
  </si>
  <si>
    <t>Alimentation des barrières</t>
  </si>
  <si>
    <t>72.22.7z</t>
  </si>
  <si>
    <t>Équipements particuliers - alimentation des volets électrique</t>
  </si>
  <si>
    <t>72.23</t>
  </si>
  <si>
    <t>Equipements - interrupteurs et prises de courants</t>
  </si>
  <si>
    <t>72.23.1</t>
  </si>
  <si>
    <t>Prises de courant</t>
  </si>
  <si>
    <t>72.23.1a</t>
  </si>
  <si>
    <t>Prises de courant - 16A bipolaires avec broche de terre</t>
  </si>
  <si>
    <t>72.23.1a.01</t>
  </si>
  <si>
    <t>Prise de courant 2P+T - simple</t>
  </si>
  <si>
    <t>72.23.1a.02</t>
  </si>
  <si>
    <t>Prise de courant 2P+T - double</t>
  </si>
  <si>
    <t>72.23.1a.03</t>
  </si>
  <si>
    <t>Prise de courant 2P+T - quadruple</t>
  </si>
  <si>
    <t>72.23.1a.05</t>
  </si>
  <si>
    <t>Prise de courant 2P+T - simple hermétique</t>
  </si>
  <si>
    <t>72.23.1a.06</t>
  </si>
  <si>
    <t>Prise de courant 2P+T - double hermétique</t>
  </si>
  <si>
    <t>72.23.3</t>
  </si>
  <si>
    <t>Interrupteurs et boutons poussoirs</t>
  </si>
  <si>
    <t>72.23.3c</t>
  </si>
  <si>
    <t>Interrupteurs - bipolaires</t>
  </si>
  <si>
    <t>72.23.3c.01</t>
  </si>
  <si>
    <t>Bipolaire - Standard</t>
  </si>
  <si>
    <t>72.23.3i</t>
  </si>
  <si>
    <t>Interrupteurs - variateurs de lumière</t>
  </si>
  <si>
    <t>72.23.3j</t>
  </si>
  <si>
    <t>Boutons poussoirs</t>
  </si>
  <si>
    <t>72.23.3j.02</t>
  </si>
  <si>
    <t>Boutons poussoires - Etanches</t>
  </si>
  <si>
    <t>72.23.9</t>
  </si>
  <si>
    <t>Gestion d'éclairage</t>
  </si>
  <si>
    <t>72.23.9a</t>
  </si>
  <si>
    <t>Commande d'éclairage par domotique</t>
  </si>
  <si>
    <t>72.23.9b</t>
  </si>
  <si>
    <t>Bouton-poussoir sextuple - Domotique</t>
  </si>
  <si>
    <t>72.23.9c</t>
  </si>
  <si>
    <t>Câblage - Domotique</t>
  </si>
  <si>
    <t>72.23.9d</t>
  </si>
  <si>
    <t>Ecran de contrôle</t>
  </si>
  <si>
    <t>72.24</t>
  </si>
  <si>
    <t>Equipements - accessoires particuliers</t>
  </si>
  <si>
    <t>72.24.1</t>
  </si>
  <si>
    <t>Détecteurs</t>
  </si>
  <si>
    <t>72.24.1a</t>
  </si>
  <si>
    <t>Détecteurs de passage</t>
  </si>
  <si>
    <t>72.24.1a.01</t>
  </si>
  <si>
    <t>Détecteurs de passage – 230 V en plafond</t>
  </si>
  <si>
    <t>72.25</t>
  </si>
  <si>
    <t>Mise à la terre</t>
  </si>
  <si>
    <t>72.25.1</t>
  </si>
  <si>
    <t>Mise à la terre - bâtiment</t>
  </si>
  <si>
    <t>72.25.1a</t>
  </si>
  <si>
    <t>Mise à la terre - bâtiment - boucle de mise à la terre</t>
  </si>
  <si>
    <t>72.25.1a.01</t>
  </si>
  <si>
    <t>Loge</t>
  </si>
  <si>
    <t>72.25.1a.02</t>
  </si>
  <si>
    <t>Batiment administratif</t>
  </si>
  <si>
    <t>72.25.1c</t>
  </si>
  <si>
    <t>Mise à la terre - bâtiment - barrettes de sectionnement</t>
  </si>
  <si>
    <t>72.25.1d</t>
  </si>
  <si>
    <t>Mise à la terre - bâtiment - conducteurs de protection principaux</t>
  </si>
  <si>
    <t>72.25.1e</t>
  </si>
  <si>
    <t>Mise à la terre - bâtiment - liaisons équipotentielles</t>
  </si>
  <si>
    <t>72.25.1f</t>
  </si>
  <si>
    <t>Mise à la terre - bâtiment - liaisons équipotentielles supplémentaires</t>
  </si>
  <si>
    <t>73</t>
  </si>
  <si>
    <t>Très basse tension ( TBT)</t>
  </si>
  <si>
    <t>73.2</t>
  </si>
  <si>
    <t>TBT - Distribution</t>
  </si>
  <si>
    <t>73.21</t>
  </si>
  <si>
    <t>Equipements</t>
  </si>
  <si>
    <t>73.21.2</t>
  </si>
  <si>
    <t>Installations pour parlophones / intercoms individuels / vidéophones</t>
  </si>
  <si>
    <t>73.21.2e</t>
  </si>
  <si>
    <t>Installations pour parlophones / intercoms individuels - ouvre-porte électrique</t>
  </si>
  <si>
    <t>73.21.2f</t>
  </si>
  <si>
    <t>Installations pour vidéophones individuels - postes intérieurs / vidéophones</t>
  </si>
  <si>
    <t>73.21.2g</t>
  </si>
  <si>
    <t>Installations pour vidéophones individuels - postes extérieurs / vidéophones</t>
  </si>
  <si>
    <t>73.21.2h</t>
  </si>
  <si>
    <t>Installations pour vidéophones individuels - alimentation pour vidéophones</t>
  </si>
  <si>
    <t>73.21.2x</t>
  </si>
  <si>
    <t>Installations pour vidéophones individuels - câble pour raccord en attente</t>
  </si>
  <si>
    <t>73.21.5</t>
  </si>
  <si>
    <t>Installations distribution audio</t>
  </si>
  <si>
    <t>73.21.5a</t>
  </si>
  <si>
    <t>73.21.5a.03</t>
  </si>
  <si>
    <t>Sonorisation - Prises de sonorisation (XLR)</t>
  </si>
  <si>
    <t>73.21.5a.05</t>
  </si>
  <si>
    <t>Sonorisation - Système d'auditoire - Music Store 19" Angle Pro Case 10U +12U</t>
  </si>
  <si>
    <t>73.21.5a.08</t>
  </si>
  <si>
    <t>Sonorisation - Rack de rangement</t>
  </si>
  <si>
    <t>73.22</t>
  </si>
  <si>
    <t>TBT- Data</t>
  </si>
  <si>
    <t>73.22.1</t>
  </si>
  <si>
    <t>TBT - Data</t>
  </si>
  <si>
    <t>73.22.1a</t>
  </si>
  <si>
    <t>Data - réseaux</t>
  </si>
  <si>
    <t>73.22.1b</t>
  </si>
  <si>
    <t>Data - connectique pour câblage</t>
  </si>
  <si>
    <t>73.22.1c</t>
  </si>
  <si>
    <t>Data - panneaux de brassage</t>
  </si>
  <si>
    <t>73.22.1d</t>
  </si>
  <si>
    <t>Data - racks de distribution</t>
  </si>
  <si>
    <t>73.22.1d.01</t>
  </si>
  <si>
    <t>Racks de distribution - 24U</t>
  </si>
  <si>
    <t>73.22.1d.04</t>
  </si>
  <si>
    <t>Racks de distribution - 47U</t>
  </si>
  <si>
    <t>73.22.1e</t>
  </si>
  <si>
    <t>Data- repérage et étiquetage</t>
  </si>
  <si>
    <t>73.22.1f</t>
  </si>
  <si>
    <t>Data - mesures et essais</t>
  </si>
  <si>
    <t>73.22.1x</t>
  </si>
  <si>
    <t>Data - Prise RJ 45</t>
  </si>
  <si>
    <t>73.22.1x.01</t>
  </si>
  <si>
    <t>Prise RJ45 - Simple</t>
  </si>
  <si>
    <t>73.22.1x.02</t>
  </si>
  <si>
    <t>Prise RJ45 - Double</t>
  </si>
  <si>
    <t>73.22.1y</t>
  </si>
  <si>
    <t>Data – Borne WIFI</t>
  </si>
  <si>
    <t>73.22.9</t>
  </si>
  <si>
    <t>TBT - HDMI</t>
  </si>
  <si>
    <t>73.22.9a</t>
  </si>
  <si>
    <t>HDMI – prise HDMI</t>
  </si>
  <si>
    <t>73.23</t>
  </si>
  <si>
    <t>TBT - Equipements et data - câblage</t>
  </si>
  <si>
    <t>73.23.1</t>
  </si>
  <si>
    <t>Installations pour équipements - câblage</t>
  </si>
  <si>
    <t>73.23.1k</t>
  </si>
  <si>
    <t>Installations pour distribution audio - câblage</t>
  </si>
  <si>
    <t>73.23.1x</t>
  </si>
  <si>
    <t>Installations pour HDMI – câblage</t>
  </si>
  <si>
    <t>73.23.2</t>
  </si>
  <si>
    <t>Data - câblage</t>
  </si>
  <si>
    <t>73.23.2a</t>
  </si>
  <si>
    <t>73.23.2x</t>
  </si>
  <si>
    <t>Data - Câblage Fibre Optique</t>
  </si>
  <si>
    <t>73.23.2x.02</t>
  </si>
  <si>
    <t>Raccordement nouveau bâtiment - bâtiment A et loge de garde</t>
  </si>
  <si>
    <t>73.23.2x.03</t>
  </si>
  <si>
    <t>Raccordement nouveau bâtiment - bâtiment A et Administratif</t>
  </si>
  <si>
    <t>73.23.2x.04</t>
  </si>
  <si>
    <t>Raccordement entre armoire data pricipale et secondaire du nouveau bâtiment</t>
  </si>
  <si>
    <t>73.24</t>
  </si>
  <si>
    <t>TBT - Paramétrage et programmation</t>
  </si>
  <si>
    <t>73.24.1</t>
  </si>
  <si>
    <t>Paramétrage et programmation</t>
  </si>
  <si>
    <t>73.24.1b</t>
  </si>
  <si>
    <t>Paramétrage et programmation - parlophones / intercoms / vidéophones</t>
  </si>
  <si>
    <t>73.24.1h</t>
  </si>
  <si>
    <t>Paramétrage et programmation - data</t>
  </si>
  <si>
    <t>73.25</t>
  </si>
  <si>
    <t>Equipements - systèmes de détection d'incendie, gaz, intrusion et systèmes d'alarme vocal</t>
  </si>
  <si>
    <t>73.25.1</t>
  </si>
  <si>
    <t>Systèmes de détection incendie</t>
  </si>
  <si>
    <t>73.25.1a</t>
  </si>
  <si>
    <t>Incendie - Equipements de Contrôle et de Signalisation (ECS)</t>
  </si>
  <si>
    <t>73.25.1b</t>
  </si>
  <si>
    <t>Incendie - détecteurs de fumée</t>
  </si>
  <si>
    <t>73.25.1e</t>
  </si>
  <si>
    <t>Incendie - déclencheurs manuels</t>
  </si>
  <si>
    <t>73.25.1e.01</t>
  </si>
  <si>
    <t>Incendie - déclencheurs manuels - boutons d'alarme</t>
  </si>
  <si>
    <t>73.25.1f</t>
  </si>
  <si>
    <t>Incendie - dispositifs de signalisations sonores et visuels</t>
  </si>
  <si>
    <t>73.25.1f.01</t>
  </si>
  <si>
    <t>Incendie - dispositifs de signalisations sonores et visuels - alarme</t>
  </si>
  <si>
    <t>73.25.1g</t>
  </si>
  <si>
    <t>Incendie - modules d'asservissement entrée et sortie</t>
  </si>
  <si>
    <t>73.25.1h</t>
  </si>
  <si>
    <t>Incendie - tableaux répétiteurs</t>
  </si>
  <si>
    <t>73.25.1i</t>
  </si>
  <si>
    <t>Incendie - alimentations supplémentaires et/ou secondaires</t>
  </si>
  <si>
    <t>73.25.1j</t>
  </si>
  <si>
    <t>Incendie - modules de transmission</t>
  </si>
  <si>
    <t>73.25.1l</t>
  </si>
  <si>
    <t>Incendie - câblage</t>
  </si>
  <si>
    <t>73.25.1m</t>
  </si>
  <si>
    <t>Incendie - programmation - mise en service</t>
  </si>
  <si>
    <t>73.25.1m.01</t>
  </si>
  <si>
    <t>Mise en service - Raccordement téléphonique</t>
  </si>
  <si>
    <t>73.25.1m.02</t>
  </si>
  <si>
    <t>Mise en service - Raccordement électrique</t>
  </si>
  <si>
    <t>73.25.1x</t>
  </si>
  <si>
    <t>Incendie - accesoires complémentaires</t>
  </si>
  <si>
    <t>73.25.1x.01</t>
  </si>
  <si>
    <t>Incendie - L’isolateur de court-circuit et montage DIN-RAIL</t>
  </si>
  <si>
    <t>73.25.1x.04</t>
  </si>
  <si>
    <t>Incendie - Ferme-porte avec rétenteur magnétique</t>
  </si>
  <si>
    <t>73.25.1x.05</t>
  </si>
  <si>
    <t>Incendie - Module de commande adressable (CMD)</t>
  </si>
  <si>
    <t>73.25.1x.06</t>
  </si>
  <si>
    <t>Incendie - Embase Sirène/ Flash Adressable</t>
  </si>
  <si>
    <t>73.25.1y</t>
  </si>
  <si>
    <t>Incendie -  service</t>
  </si>
  <si>
    <t>73.25.1y.01</t>
  </si>
  <si>
    <t>Incendie - service - Réception de l’installation</t>
  </si>
  <si>
    <t>73.25.1y.02</t>
  </si>
  <si>
    <t>Incendie - service - Contrat d’entretien</t>
  </si>
  <si>
    <t>73.25.1y.03</t>
  </si>
  <si>
    <t>Incendie - service - Contrat de télésurveillance</t>
  </si>
  <si>
    <t>73.25.1y.04</t>
  </si>
  <si>
    <t>Incendie - Analyse de risque incendie</t>
  </si>
  <si>
    <t>73.25.3</t>
  </si>
  <si>
    <t>Systèmes d'alarme / d'évacuation vocale</t>
  </si>
  <si>
    <t>73.25.3a</t>
  </si>
  <si>
    <t>Systèmes d'alarme / d'évacuation vocale - Equipement de Contrôle et de Signalisation (ECS)</t>
  </si>
  <si>
    <t>73.25.3c</t>
  </si>
  <si>
    <t>Systèmes d'alarme / d'évacuation vocale - dispositifs de signalisations sonores</t>
  </si>
  <si>
    <t>73.25.3d</t>
  </si>
  <si>
    <t>Systèmes d'alarme / d'évacuation vocale - modules d'asservissement entrée et sortie</t>
  </si>
  <si>
    <t>73.25.3e</t>
  </si>
  <si>
    <t>Systèmes d'alarme / d'évacuation vocale - micros pompier et/ou tableaux répétiteurs</t>
  </si>
  <si>
    <t>73.25.3f</t>
  </si>
  <si>
    <t>Systèmes d'alarme / d'évacuation vocale - alimentations secondaires</t>
  </si>
  <si>
    <t>73.25.3h</t>
  </si>
  <si>
    <t>Systèmes d'alarme / d'évacuation vocale - câblage</t>
  </si>
  <si>
    <t>73.25.3j</t>
  </si>
  <si>
    <t>Systèmes d'alarme / d'évacuation vocale  - alarme vocale - programmation - mise en service</t>
  </si>
  <si>
    <t>73.25.4</t>
  </si>
  <si>
    <t>Systèmes de détection intrusion intérieure</t>
  </si>
  <si>
    <t>73.25.4a</t>
  </si>
  <si>
    <t>Systèmes de détection intrusion intérieure - Equipements de Contrôle et de Signalisation (ECS)</t>
  </si>
  <si>
    <t>73.25.4g</t>
  </si>
  <si>
    <t>Systèmes de détection intrusion intérieure - détecteurs intrusion - détecteurs passifs infrarouges et ultrasons</t>
  </si>
  <si>
    <t>73.25.4j</t>
  </si>
  <si>
    <t>Systèmes de détection intrusion intérieure - levée de doute</t>
  </si>
  <si>
    <t>73.25.4k</t>
  </si>
  <si>
    <t>Systèmes de détection intrusion intérieure - dispositifs de signalisations sonores et visuels extérieurs</t>
  </si>
  <si>
    <t>73.25.4l</t>
  </si>
  <si>
    <t>Systèmes de détection intrusion intérieure - dispositifs de signalisations sonores et visuels intérieurs</t>
  </si>
  <si>
    <t>73.25.4n</t>
  </si>
  <si>
    <t>Systèmes de détection intrusion intérieure - modules entrée et sortie</t>
  </si>
  <si>
    <t>73.25.4o</t>
  </si>
  <si>
    <t>Systèmes de détection intrusion intérieure - modules de transmission</t>
  </si>
  <si>
    <t>73.25.4p</t>
  </si>
  <si>
    <t>Systèmes de détection intrusion intérieure - organes de commande et d'affichage</t>
  </si>
  <si>
    <t>73.25.4q</t>
  </si>
  <si>
    <t>Systèmes de détection intrusion intérieure - alimentations supplémentaires et/ou secondaires</t>
  </si>
  <si>
    <t>73.25.4r</t>
  </si>
  <si>
    <t>Systèmes de détection intrusion intérieure - systèmes de gestion</t>
  </si>
  <si>
    <t>73.25.4s</t>
  </si>
  <si>
    <t>Systèmes de détection intrusion intérieure - câblage</t>
  </si>
  <si>
    <t>73.25.4t</t>
  </si>
  <si>
    <t>Systèmes de détection intrusion intérieure - programmation - mise en service</t>
  </si>
  <si>
    <t>73.25.4x</t>
  </si>
  <si>
    <t>Systèmes de détection intrusion intérieure – contrat d’entretien</t>
  </si>
  <si>
    <t>73.25.4y</t>
  </si>
  <si>
    <t>Détection intrusion – contrat de télésurveillance</t>
  </si>
  <si>
    <t>73.26</t>
  </si>
  <si>
    <t>Contrôles d' accès - équipements</t>
  </si>
  <si>
    <t>73.26.1</t>
  </si>
  <si>
    <t>Contrôles d'accès - équipements</t>
  </si>
  <si>
    <t>73.26.1b</t>
  </si>
  <si>
    <t>Contrôles d'accès - lecteurs de proximité</t>
  </si>
  <si>
    <t>73.26.1f</t>
  </si>
  <si>
    <t>Contrôles d'accès - contrôleurs</t>
  </si>
  <si>
    <t>73.26.1g</t>
  </si>
  <si>
    <t>Contrôles d'accès - alimentations supplémentaires en fonction de l'autonomie</t>
  </si>
  <si>
    <t>73.26.1k</t>
  </si>
  <si>
    <t>Contrôles d'accès - câblage</t>
  </si>
  <si>
    <t>73.26.1l</t>
  </si>
  <si>
    <t>Contrôles d'accès - programmation, mise en service</t>
  </si>
  <si>
    <t>73.27</t>
  </si>
  <si>
    <t>Vidéos surveillance - équipements</t>
  </si>
  <si>
    <t>73.27.1</t>
  </si>
  <si>
    <t>73.27.1b</t>
  </si>
  <si>
    <t>Vidéos surveillance - caméras extérieures</t>
  </si>
  <si>
    <t>73.27.1c</t>
  </si>
  <si>
    <t>Vidéos surveillance - écrans de visualisation</t>
  </si>
  <si>
    <t>73.27.1e</t>
  </si>
  <si>
    <t>Vidéos surveillance - UPS</t>
  </si>
  <si>
    <t>73.27.1f</t>
  </si>
  <si>
    <t>Vidéos surveillance - câblage</t>
  </si>
  <si>
    <t>73.27.1g</t>
  </si>
  <si>
    <t>Vidéos surveillance - équipements réseau</t>
  </si>
  <si>
    <t>73.27.1h</t>
  </si>
  <si>
    <t>Vidéos surveillance - programmation, mise en service</t>
  </si>
  <si>
    <t>73.27.1x</t>
  </si>
  <si>
    <t>Vidéos sureveillance - enregistreur</t>
  </si>
  <si>
    <t>74</t>
  </si>
  <si>
    <t>Système d'éclairage</t>
  </si>
  <si>
    <t>74.1</t>
  </si>
  <si>
    <t>Luminaires intérieurs</t>
  </si>
  <si>
    <t>74.11</t>
  </si>
  <si>
    <t>Luminaires intérieurs plafonniers</t>
  </si>
  <si>
    <t>74.11.1</t>
  </si>
  <si>
    <t>Luminaires intérieurs plafonniers en applique</t>
  </si>
  <si>
    <t>74.11.1x</t>
  </si>
  <si>
    <t>Luminaires intérieurs plafonniers en applique / LED</t>
  </si>
  <si>
    <t>74.11.1x.01</t>
  </si>
  <si>
    <t>Type 1 – Etanche</t>
  </si>
  <si>
    <t>74.11.1x.02</t>
  </si>
  <si>
    <t>Type 3 - Sutructure du chemin lumineux</t>
  </si>
  <si>
    <t>74.11.1x.03</t>
  </si>
  <si>
    <t>Type 3 - Réglette pour chemin lumineux</t>
  </si>
  <si>
    <t>74.11.1x.04</t>
  </si>
  <si>
    <t>Type 6 - Réglette apparant LED en applique</t>
  </si>
  <si>
    <t>74.11.1x.05</t>
  </si>
  <si>
    <t xml:space="preserve">Type 9 - Dalle 60/60 LED </t>
  </si>
  <si>
    <t>74.11.2</t>
  </si>
  <si>
    <t>Luminaires intérieurs plafonniers encastrés</t>
  </si>
  <si>
    <t>74.11.2x</t>
  </si>
  <si>
    <t>Luminaires intérieurs plafonniers encastrée / LED</t>
  </si>
  <si>
    <t>74.11.2x.01</t>
  </si>
  <si>
    <t>Type 4 - Spot</t>
  </si>
  <si>
    <t>74.11.2x.02</t>
  </si>
  <si>
    <t>Type 5 - Réglette intégré au plafond climatique</t>
  </si>
  <si>
    <t>74.11.3</t>
  </si>
  <si>
    <t>Luminaires intérieurs plafonniers suspendus</t>
  </si>
  <si>
    <t>74.11.3x</t>
  </si>
  <si>
    <t>Luminaires intérieurs plafonniers suspendus / LED</t>
  </si>
  <si>
    <t>74.11.3x.01</t>
  </si>
  <si>
    <t xml:space="preserve">Type 7- Réglette apparant LED suspendue </t>
  </si>
  <si>
    <t>74.11.3x.02</t>
  </si>
  <si>
    <t>Type 8 - Réglette apparant LED suspendue - Couloir</t>
  </si>
  <si>
    <t>74.12</t>
  </si>
  <si>
    <t>Luminaires intérieurs muraux</t>
  </si>
  <si>
    <t>74.12.1</t>
  </si>
  <si>
    <t>Luminaires intérieurs muraux en applique</t>
  </si>
  <si>
    <t>74.12.1a</t>
  </si>
  <si>
    <t>74.12.1a.01</t>
  </si>
  <si>
    <t>Type 12 - Eclairage murale escalier avec secours intégré</t>
  </si>
  <si>
    <t>74.12.2</t>
  </si>
  <si>
    <t>Luminaires intérieurs muraux encastrés</t>
  </si>
  <si>
    <t>74.12.2a</t>
  </si>
  <si>
    <t>74.12.2a.01</t>
  </si>
  <si>
    <t>Type 11-Eclairage intégré marche escalier</t>
  </si>
  <si>
    <t>74.2</t>
  </si>
  <si>
    <t>Luminaires extérieurs</t>
  </si>
  <si>
    <t>74.21</t>
  </si>
  <si>
    <t>74.21.1</t>
  </si>
  <si>
    <t>74.21.1x</t>
  </si>
  <si>
    <t>Luminaires extérieurx / LED</t>
  </si>
  <si>
    <t>74.21.1x.01</t>
  </si>
  <si>
    <t>Type 13 - Spot sous auvent</t>
  </si>
  <si>
    <t>74.21.1x.02</t>
  </si>
  <si>
    <t>Type 10 - Applique murale</t>
  </si>
  <si>
    <t>74.21.1x.03</t>
  </si>
  <si>
    <t>Type 14 - Candélabre LED - 1 projecteur + 1 mât</t>
  </si>
  <si>
    <t>74.21.1x.04</t>
  </si>
  <si>
    <t>Type 15 - Candélabre LED - 2 projecteur + 1 mât</t>
  </si>
  <si>
    <t>74.21.1x.06</t>
  </si>
  <si>
    <t>Type 16 - Tube LED - 1000 mm - sous auvent</t>
  </si>
  <si>
    <t>74.21.1x.07</t>
  </si>
  <si>
    <t>Type 17 - Tube LED - 1600mm - sous auvent</t>
  </si>
  <si>
    <t>74.21.1x.08</t>
  </si>
  <si>
    <t>Type 18 - Projecteur LED sur façade</t>
  </si>
  <si>
    <t>74.3</t>
  </si>
  <si>
    <t>Gestion de l'éclairage intérieur et extérieur</t>
  </si>
  <si>
    <t>74.32</t>
  </si>
  <si>
    <t>Gestion de l'éclairage intérieur et extérieur - systèmes de gradation de flux lumineux</t>
  </si>
  <si>
    <t>74.32.4</t>
  </si>
  <si>
    <t>Gestion de l'éclairage intérieur et extérieur - gradation en fonction de l'éclairage naturel</t>
  </si>
  <si>
    <t>74.32.4a</t>
  </si>
  <si>
    <t>74.4</t>
  </si>
  <si>
    <t>Eclairage de secours</t>
  </si>
  <si>
    <t>74.42</t>
  </si>
  <si>
    <t>Eclairage de sécurité</t>
  </si>
  <si>
    <t>74.42.1</t>
  </si>
  <si>
    <t>Systèmes autonomes</t>
  </si>
  <si>
    <t>74.42.1a</t>
  </si>
  <si>
    <t>Systèmes autonomes - luminaires d'éclairage d'évacuation sans signalisation</t>
  </si>
  <si>
    <t>74.42.1a.01</t>
  </si>
  <si>
    <t>Luminaires d'éclairage d'évacuation sans signalisation IP42 - IK07</t>
  </si>
  <si>
    <t>74.42.1a.02</t>
  </si>
  <si>
    <t>Luminaire d'éclairage d'évacuation intégré dans le chemin lumineux</t>
  </si>
  <si>
    <t>74.42.9</t>
  </si>
  <si>
    <t>Éclairage de secours - signalisation &amp; pictogrammes</t>
  </si>
  <si>
    <t>74.42.9a</t>
  </si>
  <si>
    <t>75</t>
  </si>
  <si>
    <t>Ascenseurs</t>
  </si>
  <si>
    <t>75.1</t>
  </si>
  <si>
    <t>Ascenseurs - Distribution</t>
  </si>
  <si>
    <t>75.11</t>
  </si>
  <si>
    <t>Ascenseurs électriques</t>
  </si>
  <si>
    <t>75.11.1</t>
  </si>
  <si>
    <t>Ascenseurs électriques - équipements - machine</t>
  </si>
  <si>
    <t>75.11.1b</t>
  </si>
  <si>
    <t>Ascenseurs électriques - équipements - sans local de machine</t>
  </si>
  <si>
    <t>79</t>
  </si>
  <si>
    <t>Divers</t>
  </si>
  <si>
    <t>79.1</t>
  </si>
  <si>
    <t>Divers - Travaux divers</t>
  </si>
  <si>
    <t>79.11</t>
  </si>
  <si>
    <t>Gros œuvre</t>
  </si>
  <si>
    <t>79.11.1</t>
  </si>
  <si>
    <t>Gros œuvre - Carottage, ragréage, etc.</t>
  </si>
  <si>
    <t>79.11.1a</t>
  </si>
  <si>
    <t>79.11.1c</t>
  </si>
  <si>
    <t>Gros œuvre – Fourreau</t>
  </si>
  <si>
    <t>79.11.1e</t>
  </si>
  <si>
    <t>Gros œuvre – Chambre de tirage</t>
  </si>
  <si>
    <t>79.11.1f</t>
  </si>
  <si>
    <t>Gros œuvre – Protection en vue de garantir la résistance au feu de l’élément de construction</t>
  </si>
  <si>
    <t>79.3</t>
  </si>
  <si>
    <t>Divers – exécution</t>
  </si>
  <si>
    <t>79.31</t>
  </si>
  <si>
    <t>Divers - Acoustique</t>
  </si>
  <si>
    <t>79.31.1</t>
  </si>
  <si>
    <t>79.31.1a</t>
  </si>
  <si>
    <t>79.4</t>
  </si>
  <si>
    <t>Divers – Réception &amp; Mise en service</t>
  </si>
  <si>
    <t>79.41</t>
  </si>
  <si>
    <t>Réception &amp; Mise en service</t>
  </si>
  <si>
    <t>79.41.1</t>
  </si>
  <si>
    <t>Réception des installations par un organisme agrée</t>
  </si>
  <si>
    <t>79.41.1a</t>
  </si>
  <si>
    <t>79.42</t>
  </si>
  <si>
    <t>Ecolage</t>
  </si>
  <si>
    <t>79.42.1</t>
  </si>
  <si>
    <t>79.42.1a</t>
  </si>
  <si>
    <t>79.43</t>
  </si>
  <si>
    <t>Réception provisoire et dossier as-built</t>
  </si>
  <si>
    <t>79.43.1</t>
  </si>
  <si>
    <t>Réception provisoire et dossier as-built - DIU</t>
  </si>
  <si>
    <t>79.43.1a</t>
  </si>
  <si>
    <t xml:space="preserve">Total de 7 - T7 Electricité = </t>
  </si>
  <si>
    <t>Récapitulatif</t>
  </si>
  <si>
    <t>7 - T7 Electricité</t>
  </si>
  <si>
    <t>Chantier : Reconfiguration de l'accès Nord et construction d'un bâtiment d'accueil - Avenue du Lycée Français, 9, 1180-BRUXELLES</t>
  </si>
  <si>
    <t>Auteur de projet : OPEN ARCHITECTES / LT2A / ADEM / VK ENGINEERING / HOMECO / AUTREMENT DIT</t>
  </si>
  <si>
    <t>PARTIE ELECTRICITE</t>
  </si>
  <si>
    <t xml:space="preserve">METRE RECAPITULATIF - LOT 3 </t>
  </si>
  <si>
    <t>Total hors TVA - LOT 03</t>
  </si>
  <si>
    <t>Total hors TVA - PARTIE ELEC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</si>
</sst>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6" formatCode="0.000"/>
    <numFmt numFmtId="167" formatCode="#,##0.00\ &quot;€&quot;"/>
  </numFmts>
  <fonts count="17" x14ac:knownFonts="1">
    <font>
      <sz val="10"/>
      <name val="Arial"/>
      <charset val="1"/>
    </font>
    <font>
      <sz val="10"/>
      <color indexed="0"/>
      <name val="Trebuchet MS"/>
    </font>
    <font>
      <b/>
      <sz val="10"/>
      <color indexed="0"/>
      <name val="Calibri Light"/>
    </font>
    <font>
      <sz val="8"/>
      <color indexed="0"/>
      <name val="Calibri Light"/>
      <family val="2"/>
    </font>
    <font>
      <sz val="8"/>
      <name val="Calibri Light"/>
      <family val="2"/>
    </font>
    <font>
      <sz val="10"/>
      <color indexed="0"/>
      <name val="Calibri Light"/>
      <family val="2"/>
    </font>
    <font>
      <sz val="10"/>
      <name val="Calibri Light"/>
      <family val="2"/>
    </font>
    <font>
      <sz val="12"/>
      <name val="Calibri Light"/>
      <family val="2"/>
    </font>
    <font>
      <b/>
      <sz val="16"/>
      <name val="Calibri Light"/>
      <family val="2"/>
    </font>
    <font>
      <b/>
      <sz val="9"/>
      <color indexed="0"/>
      <name val="Calibri Light"/>
      <family val="2"/>
    </font>
    <font>
      <b/>
      <sz val="11"/>
      <color indexed="0"/>
      <name val="Calibri Light"/>
      <family val="2"/>
    </font>
    <font>
      <i/>
      <sz val="9"/>
      <color indexed="0"/>
      <name val="Calibri Light"/>
      <family val="2"/>
    </font>
    <font>
      <sz val="9"/>
      <color indexed="0"/>
      <name val="Calibri Light"/>
      <family val="2"/>
    </font>
    <font>
      <b/>
      <sz val="10"/>
      <color indexed="0"/>
      <name val="Calibri Light"/>
      <family val="2"/>
    </font>
    <font>
      <b/>
      <sz val="12"/>
      <color indexed="0"/>
      <name val="Calibri Light"/>
      <family val="2"/>
    </font>
    <font>
      <b/>
      <u/>
      <sz val="12"/>
      <name val="Calibri Light"/>
      <family val="2"/>
    </font>
    <font>
      <b/>
      <u/>
      <sz val="12"/>
      <color indexed="0"/>
      <name val="Calibri Light"/>
      <family val="2"/>
    </font>
  </fonts>
  <fills count="7">
    <fill>
      <patternFill patternType="none"/>
    </fill>
    <fill>
      <patternFill patternType="gray125"/>
    </fill>
    <fill>
      <patternFill patternType="solid">
        <fgColor rgb="FFB0B0B0"/>
      </patternFill>
    </fill>
    <fill>
      <patternFill patternType="solid">
        <fgColor rgb="FFC0C0C0"/>
      </patternFill>
    </fill>
    <fill>
      <patternFill patternType="solid">
        <fgColor rgb="FFD0D0D0"/>
      </patternFill>
    </fill>
    <fill>
      <patternFill patternType="solid">
        <fgColor indexed="1"/>
      </patternFill>
    </fill>
    <fill>
      <patternFill patternType="solid">
        <fgColor theme="0" tint="-0.3499862666707357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2D2D2D"/>
      </top>
      <bottom style="thin">
        <color rgb="FF2D2D2D"/>
      </bottom>
      <diagonal/>
    </border>
    <border>
      <left style="thin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  <border>
      <left style="hair">
        <color rgb="FFC0C0C0"/>
      </left>
      <right style="hair">
        <color rgb="FFC0C0C0"/>
      </right>
      <top style="hair">
        <color rgb="FFC0C0C0"/>
      </top>
      <bottom style="hair">
        <color rgb="FFC0C0C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50">
    <xf numFmtId="0" fontId="0" fillId="0" borderId="0" xfId="0"/>
    <xf numFmtId="0" fontId="1" fillId="0" borderId="0" xfId="0" applyNumberFormat="1" applyFont="1" applyFill="1" applyBorder="1" applyAlignment="1" applyProtection="1">
      <alignment horizontal="left"/>
    </xf>
    <xf numFmtId="0" fontId="2" fillId="0" borderId="6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horizontal="left"/>
    </xf>
    <xf numFmtId="166" fontId="3" fillId="0" borderId="0" xfId="0" applyNumberFormat="1" applyFont="1" applyFill="1" applyBorder="1" applyAlignment="1" applyProtection="1">
      <alignment horizontal="left"/>
    </xf>
    <xf numFmtId="167" fontId="3" fillId="0" borderId="0" xfId="0" applyNumberFormat="1" applyFont="1" applyFill="1" applyBorder="1" applyAlignment="1" applyProtection="1">
      <alignment horizontal="right"/>
    </xf>
    <xf numFmtId="0" fontId="4" fillId="0" borderId="0" xfId="0" applyFont="1"/>
    <xf numFmtId="0" fontId="5" fillId="0" borderId="0" xfId="0" applyNumberFormat="1" applyFont="1" applyFill="1" applyBorder="1" applyAlignment="1" applyProtection="1">
      <alignment horizontal="left"/>
    </xf>
    <xf numFmtId="166" fontId="5" fillId="0" borderId="0" xfId="0" applyNumberFormat="1" applyFont="1" applyFill="1" applyBorder="1" applyAlignment="1" applyProtection="1">
      <alignment horizontal="left"/>
    </xf>
    <xf numFmtId="167" fontId="5" fillId="0" borderId="0" xfId="0" applyNumberFormat="1" applyFont="1" applyFill="1" applyBorder="1" applyAlignment="1" applyProtection="1">
      <alignment horizontal="right"/>
    </xf>
    <xf numFmtId="0" fontId="6" fillId="0" borderId="0" xfId="0" applyFont="1"/>
    <xf numFmtId="0" fontId="7" fillId="6" borderId="10" xfId="0" applyFont="1" applyFill="1" applyBorder="1"/>
    <xf numFmtId="0" fontId="8" fillId="6" borderId="11" xfId="0" applyFont="1" applyFill="1" applyBorder="1" applyAlignment="1">
      <alignment horizontal="center" vertical="center"/>
    </xf>
    <xf numFmtId="0" fontId="7" fillId="6" borderId="11" xfId="0" applyFont="1" applyFill="1" applyBorder="1"/>
    <xf numFmtId="166" fontId="7" fillId="6" borderId="11" xfId="0" applyNumberFormat="1" applyFont="1" applyFill="1" applyBorder="1"/>
    <xf numFmtId="167" fontId="7" fillId="6" borderId="11" xfId="0" applyNumberFormat="1" applyFont="1" applyFill="1" applyBorder="1" applyAlignment="1">
      <alignment horizontal="right"/>
    </xf>
    <xf numFmtId="167" fontId="7" fillId="6" borderId="12" xfId="0" applyNumberFormat="1" applyFont="1" applyFill="1" applyBorder="1" applyAlignment="1">
      <alignment horizontal="right"/>
    </xf>
    <xf numFmtId="0" fontId="5" fillId="2" borderId="1" xfId="0" applyNumberFormat="1" applyFont="1" applyFill="1" applyBorder="1" applyAlignment="1" applyProtection="1">
      <alignment horizontal="center" vertical="top"/>
    </xf>
    <xf numFmtId="166" fontId="5" fillId="2" borderId="1" xfId="0" applyNumberFormat="1" applyFont="1" applyFill="1" applyBorder="1" applyAlignment="1" applyProtection="1">
      <alignment horizontal="center" vertical="top"/>
    </xf>
    <xf numFmtId="167" fontId="5" fillId="2" borderId="1" xfId="0" applyNumberFormat="1" applyFont="1" applyFill="1" applyBorder="1" applyAlignment="1" applyProtection="1">
      <alignment horizontal="right" vertical="top"/>
    </xf>
    <xf numFmtId="166" fontId="6" fillId="0" borderId="0" xfId="0" applyNumberFormat="1" applyFont="1"/>
    <xf numFmtId="167" fontId="6" fillId="0" borderId="0" xfId="0" applyNumberFormat="1" applyFont="1" applyAlignment="1">
      <alignment horizontal="right"/>
    </xf>
    <xf numFmtId="0" fontId="9" fillId="3" borderId="2" xfId="0" applyNumberFormat="1" applyFont="1" applyFill="1" applyBorder="1" applyAlignment="1" applyProtection="1">
      <alignment horizontal="left" vertical="top"/>
    </xf>
    <xf numFmtId="0" fontId="10" fillId="3" borderId="2" xfId="0" applyNumberFormat="1" applyFont="1" applyFill="1" applyBorder="1" applyAlignment="1" applyProtection="1">
      <alignment horizontal="left" vertical="top"/>
    </xf>
    <xf numFmtId="0" fontId="9" fillId="3" borderId="2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top"/>
    </xf>
    <xf numFmtId="0" fontId="12" fillId="0" borderId="4" xfId="0" applyNumberFormat="1" applyFont="1" applyFill="1" applyBorder="1" applyAlignment="1" applyProtection="1">
      <alignment horizontal="center" vertical="center"/>
    </xf>
    <xf numFmtId="0" fontId="5" fillId="0" borderId="5" xfId="0" applyNumberFormat="1" applyFont="1" applyFill="1" applyBorder="1" applyAlignment="1" applyProtection="1">
      <alignment horizontal="left" vertical="top"/>
    </xf>
    <xf numFmtId="0" fontId="13" fillId="0" borderId="6" xfId="0" applyNumberFormat="1" applyFont="1" applyFill="1" applyBorder="1" applyAlignment="1" applyProtection="1">
      <alignment horizontal="left" vertical="top"/>
    </xf>
    <xf numFmtId="0" fontId="5" fillId="0" borderId="2" xfId="0" applyNumberFormat="1" applyFont="1" applyFill="1" applyBorder="1" applyAlignment="1" applyProtection="1">
      <alignment horizontal="left" vertical="top"/>
    </xf>
    <xf numFmtId="0" fontId="14" fillId="0" borderId="0" xfId="0" applyNumberFormat="1" applyFont="1" applyFill="1" applyBorder="1" applyAlignment="1" applyProtection="1">
      <alignment horizontal="left" vertical="center"/>
    </xf>
    <xf numFmtId="0" fontId="13" fillId="0" borderId="5" xfId="0" applyNumberFormat="1" applyFont="1" applyFill="1" applyBorder="1" applyAlignment="1" applyProtection="1">
      <alignment horizontal="left" vertical="top"/>
    </xf>
    <xf numFmtId="0" fontId="13" fillId="0" borderId="7" xfId="0" applyNumberFormat="1" applyFont="1" applyFill="1" applyBorder="1" applyAlignment="1" applyProtection="1">
      <alignment horizontal="left" vertical="top"/>
    </xf>
    <xf numFmtId="0" fontId="13" fillId="0" borderId="8" xfId="0" applyNumberFormat="1" applyFont="1" applyFill="1" applyBorder="1" applyAlignment="1" applyProtection="1">
      <alignment horizontal="left" vertical="top"/>
    </xf>
    <xf numFmtId="167" fontId="9" fillId="3" borderId="2" xfId="0" applyNumberFormat="1" applyFont="1" applyFill="1" applyBorder="1" applyAlignment="1" applyProtection="1">
      <alignment horizontal="right" vertical="center"/>
    </xf>
    <xf numFmtId="167" fontId="9" fillId="3" borderId="3" xfId="0" applyNumberFormat="1" applyFont="1" applyFill="1" applyBorder="1" applyAlignment="1" applyProtection="1">
      <alignment horizontal="left" vertical="center"/>
    </xf>
    <xf numFmtId="167" fontId="12" fillId="0" borderId="4" xfId="0" applyNumberFormat="1" applyFont="1" applyFill="1" applyBorder="1" applyAlignment="1" applyProtection="1">
      <alignment horizontal="right" vertical="center"/>
    </xf>
    <xf numFmtId="167" fontId="5" fillId="0" borderId="2" xfId="0" applyNumberFormat="1" applyFont="1" applyFill="1" applyBorder="1" applyAlignment="1" applyProtection="1">
      <alignment horizontal="left" vertical="top"/>
    </xf>
    <xf numFmtId="167" fontId="13" fillId="4" borderId="1" xfId="0" applyNumberFormat="1" applyFont="1" applyFill="1" applyBorder="1" applyAlignment="1" applyProtection="1">
      <alignment horizontal="right" vertical="top"/>
    </xf>
    <xf numFmtId="167" fontId="5" fillId="0" borderId="0" xfId="0" applyNumberFormat="1" applyFont="1" applyFill="1" applyBorder="1" applyAlignment="1" applyProtection="1">
      <alignment horizontal="left"/>
    </xf>
    <xf numFmtId="167" fontId="13" fillId="0" borderId="8" xfId="0" applyNumberFormat="1" applyFont="1" applyFill="1" applyBorder="1" applyAlignment="1" applyProtection="1">
      <alignment horizontal="left" vertical="top"/>
    </xf>
    <xf numFmtId="167" fontId="13" fillId="5" borderId="9" xfId="0" applyNumberFormat="1" applyFont="1" applyFill="1" applyBorder="1" applyAlignment="1" applyProtection="1">
      <alignment horizontal="right" vertical="top"/>
    </xf>
    <xf numFmtId="166" fontId="9" fillId="3" borderId="2" xfId="0" applyNumberFormat="1" applyFont="1" applyFill="1" applyBorder="1" applyAlignment="1" applyProtection="1">
      <alignment horizontal="right" vertical="center"/>
    </xf>
    <xf numFmtId="166" fontId="12" fillId="0" borderId="4" xfId="0" applyNumberFormat="1" applyFont="1" applyFill="1" applyBorder="1" applyAlignment="1" applyProtection="1">
      <alignment horizontal="right" vertical="center"/>
    </xf>
    <xf numFmtId="166" fontId="5" fillId="0" borderId="2" xfId="0" applyNumberFormat="1" applyFont="1" applyFill="1" applyBorder="1" applyAlignment="1" applyProtection="1">
      <alignment horizontal="left" vertical="top"/>
    </xf>
    <xf numFmtId="166" fontId="13" fillId="0" borderId="8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right"/>
    </xf>
    <xf numFmtId="0" fontId="16" fillId="0" borderId="0" xfId="0" applyNumberFormat="1" applyFont="1" applyFill="1" applyBorder="1" applyAlignment="1" applyProtection="1">
      <alignment horizontal="left"/>
    </xf>
    <xf numFmtId="166" fontId="16" fillId="0" borderId="0" xfId="0" applyNumberFormat="1" applyFont="1" applyFill="1" applyBorder="1" applyAlignment="1" applyProtection="1">
      <alignment horizontal="left"/>
    </xf>
    <xf numFmtId="167" fontId="16" fillId="0" borderId="0" xfId="0" applyNumberFormat="1" applyFont="1" applyFill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B0B0B0"/>
      <rgbColor rgb="00000000"/>
      <rgbColor rgb="00C0C0C0"/>
      <rgbColor rgb="002D2D2D"/>
      <rgbColor rgb="00D0D0D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05"/>
  <sheetViews>
    <sheetView showZeros="0" tabSelected="1" view="pageBreakPreview" topLeftCell="A275" zoomScaleNormal="100" zoomScaleSheetLayoutView="100" workbookViewId="0">
      <selection activeCell="B286" sqref="B286"/>
    </sheetView>
  </sheetViews>
  <sheetFormatPr baseColWidth="10" defaultRowHeight="12.75" x14ac:dyDescent="0.2"/>
  <cols>
    <col min="1" max="1" width="12.42578125" style="7" customWidth="1"/>
    <col min="2" max="2" width="79.5703125" style="7" bestFit="1" customWidth="1"/>
    <col min="3" max="3" width="5" style="7" bestFit="1" customWidth="1"/>
    <col min="4" max="4" width="4.28515625" style="7" bestFit="1" customWidth="1"/>
    <col min="5" max="5" width="7.5703125" style="8" bestFit="1" customWidth="1"/>
    <col min="6" max="6" width="9.140625" style="39" customWidth="1"/>
    <col min="7" max="7" width="15" style="39" bestFit="1" customWidth="1"/>
    <col min="8" max="16384" width="11.42578125" style="10"/>
  </cols>
  <sheetData>
    <row r="1" spans="1:7" s="6" customFormat="1" ht="11.25" x14ac:dyDescent="0.2">
      <c r="A1" s="3" t="s">
        <v>0</v>
      </c>
      <c r="B1" s="3"/>
      <c r="C1" s="3"/>
      <c r="D1" s="3"/>
      <c r="E1" s="4"/>
      <c r="F1" s="5"/>
      <c r="G1" s="5"/>
    </row>
    <row r="2" spans="1:7" s="6" customFormat="1" ht="11.25" x14ac:dyDescent="0.2">
      <c r="A2" s="3" t="s">
        <v>576</v>
      </c>
      <c r="B2" s="3"/>
      <c r="C2" s="3"/>
      <c r="D2" s="3"/>
      <c r="E2" s="4"/>
      <c r="F2" s="5"/>
      <c r="G2" s="5"/>
    </row>
    <row r="3" spans="1:7" s="6" customFormat="1" ht="11.25" x14ac:dyDescent="0.2">
      <c r="A3" s="3" t="s">
        <v>577</v>
      </c>
      <c r="B3" s="3"/>
      <c r="C3" s="3"/>
      <c r="D3" s="3"/>
      <c r="E3" s="4"/>
      <c r="F3" s="5"/>
      <c r="G3" s="5"/>
    </row>
    <row r="4" spans="1:7" ht="13.5" thickBot="1" x14ac:dyDescent="0.25">
      <c r="A4" s="3"/>
      <c r="F4" s="9"/>
      <c r="G4" s="9"/>
    </row>
    <row r="5" spans="1:7" ht="21.75" thickBot="1" x14ac:dyDescent="0.3">
      <c r="A5" s="11"/>
      <c r="B5" s="12" t="s">
        <v>579</v>
      </c>
      <c r="C5" s="13"/>
      <c r="D5" s="13"/>
      <c r="E5" s="14"/>
      <c r="F5" s="15"/>
      <c r="G5" s="16"/>
    </row>
    <row r="6" spans="1:7" x14ac:dyDescent="0.2">
      <c r="A6" s="17" t="s">
        <v>1</v>
      </c>
      <c r="B6" s="17" t="s">
        <v>2</v>
      </c>
      <c r="C6" s="17" t="s">
        <v>3</v>
      </c>
      <c r="D6" s="17" t="s">
        <v>4</v>
      </c>
      <c r="E6" s="18" t="s">
        <v>5</v>
      </c>
      <c r="F6" s="19" t="s">
        <v>6</v>
      </c>
      <c r="G6" s="19" t="s">
        <v>7</v>
      </c>
    </row>
    <row r="7" spans="1:7" ht="13.5" thickBot="1" x14ac:dyDescent="0.25">
      <c r="A7" s="3"/>
      <c r="B7" s="10"/>
      <c r="C7" s="10"/>
      <c r="D7" s="10"/>
      <c r="E7" s="20"/>
      <c r="F7" s="21"/>
      <c r="G7" s="21"/>
    </row>
    <row r="8" spans="1:7" ht="21.75" thickBot="1" x14ac:dyDescent="0.3">
      <c r="A8" s="11"/>
      <c r="B8" s="12" t="s">
        <v>578</v>
      </c>
      <c r="C8" s="13"/>
      <c r="D8" s="13"/>
      <c r="E8" s="14"/>
      <c r="F8" s="15"/>
      <c r="G8" s="16"/>
    </row>
    <row r="9" spans="1:7" x14ac:dyDescent="0.2">
      <c r="A9" s="3"/>
      <c r="B9" s="10"/>
      <c r="C9" s="10"/>
      <c r="D9" s="10"/>
      <c r="E9" s="20"/>
      <c r="F9" s="21"/>
      <c r="G9" s="21"/>
    </row>
    <row r="10" spans="1:7" s="7" customFormat="1" ht="15" x14ac:dyDescent="0.2">
      <c r="A10" s="22" t="s">
        <v>8</v>
      </c>
      <c r="B10" s="23" t="s">
        <v>9</v>
      </c>
      <c r="C10" s="24"/>
      <c r="D10" s="24"/>
      <c r="E10" s="42"/>
      <c r="F10" s="34"/>
      <c r="G10" s="35"/>
    </row>
    <row r="11" spans="1:7" s="7" customFormat="1" ht="15" x14ac:dyDescent="0.2">
      <c r="A11" s="22" t="s">
        <v>10</v>
      </c>
      <c r="B11" s="23" t="s">
        <v>11</v>
      </c>
      <c r="C11" s="24"/>
      <c r="D11" s="24"/>
      <c r="E11" s="42"/>
      <c r="F11" s="34"/>
      <c r="G11" s="35"/>
    </row>
    <row r="12" spans="1:7" s="7" customFormat="1" x14ac:dyDescent="0.2">
      <c r="A12" s="25" t="s">
        <v>12</v>
      </c>
      <c r="B12" s="25" t="s">
        <v>13</v>
      </c>
      <c r="C12" s="26"/>
      <c r="D12" s="26"/>
      <c r="E12" s="43"/>
      <c r="F12" s="36"/>
      <c r="G12" s="36"/>
    </row>
    <row r="13" spans="1:7" s="7" customFormat="1" x14ac:dyDescent="0.2">
      <c r="A13" s="25" t="s">
        <v>14</v>
      </c>
      <c r="B13" s="25" t="s">
        <v>15</v>
      </c>
      <c r="C13" s="26"/>
      <c r="D13" s="26"/>
      <c r="E13" s="43"/>
      <c r="F13" s="36"/>
      <c r="G13" s="36"/>
    </row>
    <row r="14" spans="1:7" s="7" customFormat="1" x14ac:dyDescent="0.2">
      <c r="A14" s="25" t="s">
        <v>16</v>
      </c>
      <c r="B14" s="25" t="s">
        <v>17</v>
      </c>
      <c r="C14" s="26"/>
      <c r="D14" s="26"/>
      <c r="E14" s="43"/>
      <c r="F14" s="36"/>
      <c r="G14" s="36"/>
    </row>
    <row r="15" spans="1:7" s="7" customFormat="1" x14ac:dyDescent="0.2">
      <c r="A15" s="25" t="s">
        <v>18</v>
      </c>
      <c r="B15" s="25" t="s">
        <v>17</v>
      </c>
      <c r="C15" s="26" t="s">
        <v>19</v>
      </c>
      <c r="D15" s="26" t="s">
        <v>20</v>
      </c>
      <c r="E15" s="43">
        <v>26</v>
      </c>
      <c r="F15" s="36"/>
      <c r="G15" s="36">
        <f>ROUND(E15*F15,2)</f>
        <v>0</v>
      </c>
    </row>
    <row r="16" spans="1:7" s="7" customFormat="1" x14ac:dyDescent="0.2">
      <c r="A16" s="25" t="s">
        <v>21</v>
      </c>
      <c r="B16" s="25" t="s">
        <v>22</v>
      </c>
      <c r="C16" s="26"/>
      <c r="D16" s="26"/>
      <c r="E16" s="43"/>
      <c r="F16" s="36"/>
      <c r="G16" s="36"/>
    </row>
    <row r="17" spans="1:7" s="7" customFormat="1" x14ac:dyDescent="0.2">
      <c r="A17" s="25" t="s">
        <v>23</v>
      </c>
      <c r="B17" s="25" t="s">
        <v>24</v>
      </c>
      <c r="C17" s="26" t="s">
        <v>25</v>
      </c>
      <c r="D17" s="26"/>
      <c r="E17" s="43"/>
      <c r="F17" s="36"/>
      <c r="G17" s="36"/>
    </row>
    <row r="18" spans="1:7" s="7" customFormat="1" x14ac:dyDescent="0.2">
      <c r="A18" s="25" t="s">
        <v>26</v>
      </c>
      <c r="B18" s="25" t="s">
        <v>27</v>
      </c>
      <c r="C18" s="26"/>
      <c r="D18" s="26"/>
      <c r="E18" s="43"/>
      <c r="F18" s="36"/>
      <c r="G18" s="36"/>
    </row>
    <row r="19" spans="1:7" s="7" customFormat="1" x14ac:dyDescent="0.2">
      <c r="A19" s="25" t="s">
        <v>28</v>
      </c>
      <c r="B19" s="25" t="s">
        <v>27</v>
      </c>
      <c r="C19" s="26" t="s">
        <v>29</v>
      </c>
      <c r="D19" s="26" t="s">
        <v>30</v>
      </c>
      <c r="E19" s="43">
        <v>1</v>
      </c>
      <c r="F19" s="36"/>
      <c r="G19" s="36">
        <f>ROUND(E19*F19,2)</f>
        <v>0</v>
      </c>
    </row>
    <row r="20" spans="1:7" s="7" customFormat="1" x14ac:dyDescent="0.2">
      <c r="A20" s="25" t="s">
        <v>31</v>
      </c>
      <c r="B20" s="25" t="s">
        <v>32</v>
      </c>
      <c r="C20" s="26"/>
      <c r="D20" s="26"/>
      <c r="E20" s="43"/>
      <c r="F20" s="36"/>
      <c r="G20" s="36"/>
    </row>
    <row r="21" spans="1:7" s="7" customFormat="1" x14ac:dyDescent="0.2">
      <c r="A21" s="25" t="s">
        <v>33</v>
      </c>
      <c r="B21" s="25" t="s">
        <v>34</v>
      </c>
      <c r="C21" s="26" t="s">
        <v>25</v>
      </c>
      <c r="D21" s="26"/>
      <c r="E21" s="43"/>
      <c r="F21" s="36"/>
      <c r="G21" s="36"/>
    </row>
    <row r="22" spans="1:7" s="7" customFormat="1" x14ac:dyDescent="0.2">
      <c r="A22" s="25" t="s">
        <v>35</v>
      </c>
      <c r="B22" s="25" t="s">
        <v>36</v>
      </c>
      <c r="C22" s="26" t="s">
        <v>25</v>
      </c>
      <c r="D22" s="26"/>
      <c r="E22" s="43"/>
      <c r="F22" s="36"/>
      <c r="G22" s="36"/>
    </row>
    <row r="23" spans="1:7" s="7" customFormat="1" x14ac:dyDescent="0.2">
      <c r="A23" s="25" t="s">
        <v>37</v>
      </c>
      <c r="B23" s="25" t="s">
        <v>38</v>
      </c>
      <c r="C23" s="26" t="s">
        <v>25</v>
      </c>
      <c r="D23" s="26"/>
      <c r="E23" s="43"/>
      <c r="F23" s="36"/>
      <c r="G23" s="36"/>
    </row>
    <row r="24" spans="1:7" s="7" customFormat="1" x14ac:dyDescent="0.2">
      <c r="A24" s="25" t="s">
        <v>39</v>
      </c>
      <c r="B24" s="25" t="s">
        <v>40</v>
      </c>
      <c r="C24" s="26" t="s">
        <v>25</v>
      </c>
      <c r="D24" s="26"/>
      <c r="E24" s="43"/>
      <c r="F24" s="36"/>
      <c r="G24" s="36"/>
    </row>
    <row r="25" spans="1:7" s="7" customFormat="1" x14ac:dyDescent="0.2">
      <c r="A25" s="25" t="s">
        <v>41</v>
      </c>
      <c r="B25" s="25" t="s">
        <v>42</v>
      </c>
      <c r="C25" s="26" t="s">
        <v>25</v>
      </c>
      <c r="D25" s="26"/>
      <c r="E25" s="43"/>
      <c r="F25" s="36"/>
      <c r="G25" s="36"/>
    </row>
    <row r="26" spans="1:7" s="7" customFormat="1" x14ac:dyDescent="0.2">
      <c r="A26" s="25" t="s">
        <v>43</v>
      </c>
      <c r="B26" s="25" t="s">
        <v>44</v>
      </c>
      <c r="C26" s="26" t="s">
        <v>25</v>
      </c>
      <c r="D26" s="26"/>
      <c r="E26" s="43"/>
      <c r="F26" s="36"/>
      <c r="G26" s="36"/>
    </row>
    <row r="27" spans="1:7" s="7" customFormat="1" x14ac:dyDescent="0.2">
      <c r="A27" s="25" t="s">
        <v>45</v>
      </c>
      <c r="B27" s="25" t="s">
        <v>46</v>
      </c>
      <c r="C27" s="26" t="s">
        <v>25</v>
      </c>
      <c r="D27" s="26"/>
      <c r="E27" s="43"/>
      <c r="F27" s="36"/>
      <c r="G27" s="36"/>
    </row>
    <row r="28" spans="1:7" s="7" customFormat="1" x14ac:dyDescent="0.2">
      <c r="A28" s="25" t="s">
        <v>47</v>
      </c>
      <c r="B28" s="25" t="s">
        <v>48</v>
      </c>
      <c r="C28" s="26" t="s">
        <v>25</v>
      </c>
      <c r="D28" s="26"/>
      <c r="E28" s="43"/>
      <c r="F28" s="36"/>
      <c r="G28" s="36"/>
    </row>
    <row r="29" spans="1:7" s="7" customFormat="1" x14ac:dyDescent="0.2">
      <c r="A29" s="25" t="s">
        <v>49</v>
      </c>
      <c r="B29" s="25" t="s">
        <v>50</v>
      </c>
      <c r="C29" s="26" t="s">
        <v>25</v>
      </c>
      <c r="D29" s="26"/>
      <c r="E29" s="43"/>
      <c r="F29" s="36"/>
      <c r="G29" s="36"/>
    </row>
    <row r="30" spans="1:7" s="7" customFormat="1" x14ac:dyDescent="0.2">
      <c r="A30" s="25" t="s">
        <v>51</v>
      </c>
      <c r="B30" s="25" t="s">
        <v>52</v>
      </c>
      <c r="C30" s="26" t="s">
        <v>25</v>
      </c>
      <c r="D30" s="26"/>
      <c r="E30" s="43"/>
      <c r="F30" s="36"/>
      <c r="G30" s="36"/>
    </row>
    <row r="31" spans="1:7" s="7" customFormat="1" x14ac:dyDescent="0.2">
      <c r="A31" s="25" t="s">
        <v>53</v>
      </c>
      <c r="B31" s="25" t="s">
        <v>54</v>
      </c>
      <c r="C31" s="26" t="s">
        <v>25</v>
      </c>
      <c r="D31" s="26"/>
      <c r="E31" s="43"/>
      <c r="F31" s="36"/>
      <c r="G31" s="36"/>
    </row>
    <row r="32" spans="1:7" s="7" customFormat="1" x14ac:dyDescent="0.2">
      <c r="A32" s="25" t="s">
        <v>55</v>
      </c>
      <c r="B32" s="25" t="s">
        <v>56</v>
      </c>
      <c r="C32" s="26" t="s">
        <v>29</v>
      </c>
      <c r="D32" s="26" t="s">
        <v>30</v>
      </c>
      <c r="E32" s="43">
        <v>1</v>
      </c>
      <c r="F32" s="36"/>
      <c r="G32" s="36">
        <f>ROUND(E32*F32,2)</f>
        <v>0</v>
      </c>
    </row>
    <row r="33" spans="1:7" s="7" customFormat="1" x14ac:dyDescent="0.2">
      <c r="A33" s="25" t="s">
        <v>57</v>
      </c>
      <c r="B33" s="25" t="s">
        <v>58</v>
      </c>
      <c r="C33" s="26"/>
      <c r="D33" s="26"/>
      <c r="E33" s="43"/>
      <c r="F33" s="36"/>
      <c r="G33" s="36"/>
    </row>
    <row r="34" spans="1:7" s="7" customFormat="1" x14ac:dyDescent="0.2">
      <c r="A34" s="25" t="s">
        <v>59</v>
      </c>
      <c r="B34" s="25" t="s">
        <v>58</v>
      </c>
      <c r="C34" s="26"/>
      <c r="D34" s="26"/>
      <c r="E34" s="43"/>
      <c r="F34" s="36"/>
      <c r="G34" s="36"/>
    </row>
    <row r="35" spans="1:7" s="7" customFormat="1" x14ac:dyDescent="0.2">
      <c r="A35" s="25" t="s">
        <v>60</v>
      </c>
      <c r="B35" s="25" t="s">
        <v>61</v>
      </c>
      <c r="C35" s="26"/>
      <c r="D35" s="26"/>
      <c r="E35" s="43"/>
      <c r="F35" s="36"/>
      <c r="G35" s="36"/>
    </row>
    <row r="36" spans="1:7" s="7" customFormat="1" x14ac:dyDescent="0.2">
      <c r="A36" s="25" t="s">
        <v>62</v>
      </c>
      <c r="B36" s="25" t="s">
        <v>63</v>
      </c>
      <c r="C36" s="26"/>
      <c r="D36" s="26"/>
      <c r="E36" s="43"/>
      <c r="F36" s="36"/>
      <c r="G36" s="36"/>
    </row>
    <row r="37" spans="1:7" s="7" customFormat="1" x14ac:dyDescent="0.2">
      <c r="A37" s="25" t="s">
        <v>64</v>
      </c>
      <c r="B37" s="25" t="s">
        <v>65</v>
      </c>
      <c r="C37" s="26"/>
      <c r="D37" s="26"/>
      <c r="E37" s="43"/>
      <c r="F37" s="36"/>
      <c r="G37" s="36"/>
    </row>
    <row r="38" spans="1:7" s="7" customFormat="1" x14ac:dyDescent="0.2">
      <c r="A38" s="25" t="s">
        <v>66</v>
      </c>
      <c r="B38" s="25" t="s">
        <v>67</v>
      </c>
      <c r="C38" s="26" t="s">
        <v>29</v>
      </c>
      <c r="D38" s="26" t="s">
        <v>30</v>
      </c>
      <c r="E38" s="43">
        <v>1</v>
      </c>
      <c r="F38" s="36"/>
      <c r="G38" s="36">
        <f>ROUND(E38*F38,2)</f>
        <v>0</v>
      </c>
    </row>
    <row r="39" spans="1:7" s="7" customFormat="1" x14ac:dyDescent="0.2">
      <c r="A39" s="25" t="s">
        <v>68</v>
      </c>
      <c r="B39" s="25" t="s">
        <v>69</v>
      </c>
      <c r="C39" s="26"/>
      <c r="D39" s="26"/>
      <c r="E39" s="43"/>
      <c r="F39" s="36"/>
      <c r="G39" s="36"/>
    </row>
    <row r="40" spans="1:7" s="7" customFormat="1" x14ac:dyDescent="0.2">
      <c r="A40" s="25" t="s">
        <v>70</v>
      </c>
      <c r="B40" s="25" t="s">
        <v>71</v>
      </c>
      <c r="C40" s="26" t="s">
        <v>19</v>
      </c>
      <c r="D40" s="26" t="s">
        <v>72</v>
      </c>
      <c r="E40" s="43">
        <v>1</v>
      </c>
      <c r="F40" s="36"/>
      <c r="G40" s="36">
        <f>ROUND(E40*F40,2)</f>
        <v>0</v>
      </c>
    </row>
    <row r="41" spans="1:7" s="7" customFormat="1" x14ac:dyDescent="0.2">
      <c r="A41" s="25" t="s">
        <v>73</v>
      </c>
      <c r="B41" s="25" t="s">
        <v>74</v>
      </c>
      <c r="C41" s="26"/>
      <c r="D41" s="26"/>
      <c r="E41" s="43"/>
      <c r="F41" s="36"/>
      <c r="G41" s="36"/>
    </row>
    <row r="42" spans="1:7" s="7" customFormat="1" x14ac:dyDescent="0.2">
      <c r="A42" s="25" t="s">
        <v>75</v>
      </c>
      <c r="B42" s="25" t="s">
        <v>76</v>
      </c>
      <c r="C42" s="26" t="s">
        <v>19</v>
      </c>
      <c r="D42" s="26" t="s">
        <v>72</v>
      </c>
      <c r="E42" s="43">
        <v>1</v>
      </c>
      <c r="F42" s="36"/>
      <c r="G42" s="36">
        <f>ROUND(E42*F42,2)</f>
        <v>0</v>
      </c>
    </row>
    <row r="43" spans="1:7" s="7" customFormat="1" x14ac:dyDescent="0.2">
      <c r="A43" s="25" t="s">
        <v>77</v>
      </c>
      <c r="B43" s="25" t="s">
        <v>78</v>
      </c>
      <c r="C43" s="26" t="s">
        <v>19</v>
      </c>
      <c r="D43" s="26" t="s">
        <v>72</v>
      </c>
      <c r="E43" s="43">
        <v>1</v>
      </c>
      <c r="F43" s="36"/>
      <c r="G43" s="36">
        <f>ROUND(E43*F43,2)</f>
        <v>0</v>
      </c>
    </row>
    <row r="44" spans="1:7" s="7" customFormat="1" x14ac:dyDescent="0.2">
      <c r="A44" s="25" t="s">
        <v>79</v>
      </c>
      <c r="B44" s="25" t="s">
        <v>80</v>
      </c>
      <c r="C44" s="26" t="s">
        <v>19</v>
      </c>
      <c r="D44" s="26" t="s">
        <v>72</v>
      </c>
      <c r="E44" s="43">
        <v>1</v>
      </c>
      <c r="F44" s="36"/>
      <c r="G44" s="36">
        <f>ROUND(E44*F44,2)</f>
        <v>0</v>
      </c>
    </row>
    <row r="45" spans="1:7" s="7" customFormat="1" x14ac:dyDescent="0.2">
      <c r="A45" s="25" t="s">
        <v>81</v>
      </c>
      <c r="B45" s="25" t="s">
        <v>82</v>
      </c>
      <c r="C45" s="26" t="s">
        <v>19</v>
      </c>
      <c r="D45" s="26" t="s">
        <v>72</v>
      </c>
      <c r="E45" s="43">
        <v>1</v>
      </c>
      <c r="F45" s="36"/>
      <c r="G45" s="36">
        <f>ROUND(E45*F45,2)</f>
        <v>0</v>
      </c>
    </row>
    <row r="46" spans="1:7" s="7" customFormat="1" x14ac:dyDescent="0.2">
      <c r="A46" s="25" t="s">
        <v>83</v>
      </c>
      <c r="B46" s="25" t="s">
        <v>84</v>
      </c>
      <c r="C46" s="26"/>
      <c r="D46" s="26"/>
      <c r="E46" s="43"/>
      <c r="F46" s="36"/>
      <c r="G46" s="36"/>
    </row>
    <row r="47" spans="1:7" s="7" customFormat="1" x14ac:dyDescent="0.2">
      <c r="A47" s="25" t="s">
        <v>85</v>
      </c>
      <c r="B47" s="25" t="s">
        <v>84</v>
      </c>
      <c r="C47" s="26" t="s">
        <v>25</v>
      </c>
      <c r="D47" s="26"/>
      <c r="E47" s="43"/>
      <c r="F47" s="36"/>
      <c r="G47" s="36"/>
    </row>
    <row r="48" spans="1:7" s="7" customFormat="1" x14ac:dyDescent="0.2">
      <c r="A48" s="25" t="s">
        <v>86</v>
      </c>
      <c r="B48" s="25" t="s">
        <v>87</v>
      </c>
      <c r="C48" s="26"/>
      <c r="D48" s="26"/>
      <c r="E48" s="43"/>
      <c r="F48" s="36"/>
      <c r="G48" s="36"/>
    </row>
    <row r="49" spans="1:7" s="7" customFormat="1" x14ac:dyDescent="0.2">
      <c r="A49" s="25" t="s">
        <v>88</v>
      </c>
      <c r="B49" s="25" t="s">
        <v>89</v>
      </c>
      <c r="C49" s="26"/>
      <c r="D49" s="26"/>
      <c r="E49" s="43"/>
      <c r="F49" s="36"/>
      <c r="G49" s="36"/>
    </row>
    <row r="50" spans="1:7" s="7" customFormat="1" x14ac:dyDescent="0.2">
      <c r="A50" s="25" t="s">
        <v>90</v>
      </c>
      <c r="B50" s="25" t="s">
        <v>91</v>
      </c>
      <c r="C50" s="26" t="s">
        <v>92</v>
      </c>
      <c r="D50" s="26" t="s">
        <v>20</v>
      </c>
      <c r="E50" s="43">
        <v>125</v>
      </c>
      <c r="F50" s="36"/>
      <c r="G50" s="36">
        <f t="shared" ref="G50:G55" si="0">ROUND(E50*F50,2)</f>
        <v>0</v>
      </c>
    </row>
    <row r="51" spans="1:7" s="7" customFormat="1" x14ac:dyDescent="0.2">
      <c r="A51" s="25" t="s">
        <v>93</v>
      </c>
      <c r="B51" s="25" t="s">
        <v>94</v>
      </c>
      <c r="C51" s="26" t="s">
        <v>92</v>
      </c>
      <c r="D51" s="26" t="s">
        <v>20</v>
      </c>
      <c r="E51" s="43">
        <v>80</v>
      </c>
      <c r="F51" s="36"/>
      <c r="G51" s="36">
        <f t="shared" si="0"/>
        <v>0</v>
      </c>
    </row>
    <row r="52" spans="1:7" s="7" customFormat="1" x14ac:dyDescent="0.2">
      <c r="A52" s="25" t="s">
        <v>95</v>
      </c>
      <c r="B52" s="25" t="s">
        <v>96</v>
      </c>
      <c r="C52" s="26" t="s">
        <v>92</v>
      </c>
      <c r="D52" s="26" t="s">
        <v>20</v>
      </c>
      <c r="E52" s="43">
        <v>45</v>
      </c>
      <c r="F52" s="36"/>
      <c r="G52" s="36">
        <f t="shared" si="0"/>
        <v>0</v>
      </c>
    </row>
    <row r="53" spans="1:7" s="7" customFormat="1" x14ac:dyDescent="0.2">
      <c r="A53" s="25" t="s">
        <v>97</v>
      </c>
      <c r="B53" s="25" t="s">
        <v>98</v>
      </c>
      <c r="C53" s="26" t="s">
        <v>92</v>
      </c>
      <c r="D53" s="26" t="s">
        <v>20</v>
      </c>
      <c r="E53" s="43">
        <v>15</v>
      </c>
      <c r="F53" s="36"/>
      <c r="G53" s="36">
        <f t="shared" si="0"/>
        <v>0</v>
      </c>
    </row>
    <row r="54" spans="1:7" s="7" customFormat="1" x14ac:dyDescent="0.2">
      <c r="A54" s="25" t="s">
        <v>99</v>
      </c>
      <c r="B54" s="25" t="s">
        <v>100</v>
      </c>
      <c r="C54" s="26" t="s">
        <v>92</v>
      </c>
      <c r="D54" s="26" t="s">
        <v>20</v>
      </c>
      <c r="E54" s="43">
        <v>20</v>
      </c>
      <c r="F54" s="36"/>
      <c r="G54" s="36">
        <f t="shared" si="0"/>
        <v>0</v>
      </c>
    </row>
    <row r="55" spans="1:7" s="7" customFormat="1" x14ac:dyDescent="0.2">
      <c r="A55" s="25" t="s">
        <v>101</v>
      </c>
      <c r="B55" s="25" t="s">
        <v>102</v>
      </c>
      <c r="C55" s="26" t="s">
        <v>92</v>
      </c>
      <c r="D55" s="26" t="s">
        <v>20</v>
      </c>
      <c r="E55" s="43">
        <v>20</v>
      </c>
      <c r="F55" s="36"/>
      <c r="G55" s="36">
        <f t="shared" si="0"/>
        <v>0</v>
      </c>
    </row>
    <row r="56" spans="1:7" s="7" customFormat="1" x14ac:dyDescent="0.2">
      <c r="A56" s="25" t="s">
        <v>103</v>
      </c>
      <c r="B56" s="25" t="s">
        <v>104</v>
      </c>
      <c r="C56" s="26" t="s">
        <v>25</v>
      </c>
      <c r="D56" s="26"/>
      <c r="E56" s="43"/>
      <c r="F56" s="36"/>
      <c r="G56" s="36"/>
    </row>
    <row r="57" spans="1:7" s="7" customFormat="1" x14ac:dyDescent="0.2">
      <c r="A57" s="25" t="s">
        <v>105</v>
      </c>
      <c r="B57" s="25" t="s">
        <v>106</v>
      </c>
      <c r="C57" s="26" t="s">
        <v>25</v>
      </c>
      <c r="D57" s="26"/>
      <c r="E57" s="43"/>
      <c r="F57" s="36"/>
      <c r="G57" s="36"/>
    </row>
    <row r="58" spans="1:7" s="7" customFormat="1" x14ac:dyDescent="0.2">
      <c r="A58" s="25" t="s">
        <v>107</v>
      </c>
      <c r="B58" s="25" t="s">
        <v>108</v>
      </c>
      <c r="C58" s="26" t="s">
        <v>92</v>
      </c>
      <c r="D58" s="26" t="s">
        <v>20</v>
      </c>
      <c r="E58" s="43">
        <v>41</v>
      </c>
      <c r="F58" s="36"/>
      <c r="G58" s="36">
        <f>ROUND(E58*F58,2)</f>
        <v>0</v>
      </c>
    </row>
    <row r="59" spans="1:7" s="7" customFormat="1" x14ac:dyDescent="0.2">
      <c r="A59" s="25" t="s">
        <v>109</v>
      </c>
      <c r="B59" s="25" t="s">
        <v>110</v>
      </c>
      <c r="C59" s="26" t="s">
        <v>29</v>
      </c>
      <c r="D59" s="26" t="s">
        <v>30</v>
      </c>
      <c r="E59" s="43">
        <v>1</v>
      </c>
      <c r="F59" s="36"/>
      <c r="G59" s="36">
        <f>ROUND(E59*F59,2)</f>
        <v>0</v>
      </c>
    </row>
    <row r="60" spans="1:7" s="7" customFormat="1" x14ac:dyDescent="0.2">
      <c r="A60" s="25" t="s">
        <v>111</v>
      </c>
      <c r="B60" s="25" t="s">
        <v>112</v>
      </c>
      <c r="C60" s="26"/>
      <c r="D60" s="26"/>
      <c r="E60" s="43"/>
      <c r="F60" s="36"/>
      <c r="G60" s="36"/>
    </row>
    <row r="61" spans="1:7" s="7" customFormat="1" x14ac:dyDescent="0.2">
      <c r="A61" s="25" t="s">
        <v>113</v>
      </c>
      <c r="B61" s="25" t="s">
        <v>114</v>
      </c>
      <c r="C61" s="26" t="s">
        <v>19</v>
      </c>
      <c r="D61" s="26" t="s">
        <v>20</v>
      </c>
      <c r="E61" s="43">
        <v>8</v>
      </c>
      <c r="F61" s="36"/>
      <c r="G61" s="36">
        <f>ROUND(E61*F61,2)</f>
        <v>0</v>
      </c>
    </row>
    <row r="62" spans="1:7" s="7" customFormat="1" x14ac:dyDescent="0.2">
      <c r="A62" s="25" t="s">
        <v>115</v>
      </c>
      <c r="B62" s="25" t="s">
        <v>116</v>
      </c>
      <c r="C62" s="26" t="s">
        <v>19</v>
      </c>
      <c r="D62" s="26" t="s">
        <v>20</v>
      </c>
      <c r="E62" s="43">
        <v>5</v>
      </c>
      <c r="F62" s="36"/>
      <c r="G62" s="36">
        <f>ROUND(E62*F62,2)</f>
        <v>0</v>
      </c>
    </row>
    <row r="63" spans="1:7" s="7" customFormat="1" x14ac:dyDescent="0.2">
      <c r="A63" s="25" t="s">
        <v>117</v>
      </c>
      <c r="B63" s="25" t="s">
        <v>118</v>
      </c>
      <c r="C63" s="26" t="s">
        <v>19</v>
      </c>
      <c r="D63" s="26" t="s">
        <v>20</v>
      </c>
      <c r="E63" s="43">
        <v>10</v>
      </c>
      <c r="F63" s="36"/>
      <c r="G63" s="36">
        <f>ROUND(E63*F63,2)</f>
        <v>0</v>
      </c>
    </row>
    <row r="64" spans="1:7" s="7" customFormat="1" x14ac:dyDescent="0.2">
      <c r="A64" s="25" t="s">
        <v>119</v>
      </c>
      <c r="B64" s="25" t="s">
        <v>120</v>
      </c>
      <c r="C64" s="26" t="s">
        <v>25</v>
      </c>
      <c r="D64" s="26"/>
      <c r="E64" s="43"/>
      <c r="F64" s="36"/>
      <c r="G64" s="36"/>
    </row>
    <row r="65" spans="1:7" s="7" customFormat="1" x14ac:dyDescent="0.2">
      <c r="A65" s="25" t="s">
        <v>121</v>
      </c>
      <c r="B65" s="25" t="s">
        <v>122</v>
      </c>
      <c r="C65" s="26"/>
      <c r="D65" s="26"/>
      <c r="E65" s="43"/>
      <c r="F65" s="36"/>
      <c r="G65" s="36"/>
    </row>
    <row r="66" spans="1:7" s="7" customFormat="1" x14ac:dyDescent="0.2">
      <c r="A66" s="25" t="s">
        <v>123</v>
      </c>
      <c r="B66" s="25" t="s">
        <v>124</v>
      </c>
      <c r="C66" s="26" t="s">
        <v>25</v>
      </c>
      <c r="D66" s="26"/>
      <c r="E66" s="43"/>
      <c r="F66" s="36"/>
      <c r="G66" s="36"/>
    </row>
    <row r="67" spans="1:7" s="7" customFormat="1" x14ac:dyDescent="0.2">
      <c r="A67" s="25" t="s">
        <v>125</v>
      </c>
      <c r="B67" s="25" t="s">
        <v>126</v>
      </c>
      <c r="C67" s="26" t="s">
        <v>25</v>
      </c>
      <c r="D67" s="26"/>
      <c r="E67" s="43"/>
      <c r="F67" s="36"/>
      <c r="G67" s="36"/>
    </row>
    <row r="68" spans="1:7" s="7" customFormat="1" x14ac:dyDescent="0.2">
      <c r="A68" s="25" t="s">
        <v>127</v>
      </c>
      <c r="B68" s="25" t="s">
        <v>128</v>
      </c>
      <c r="C68" s="26" t="s">
        <v>25</v>
      </c>
      <c r="D68" s="26"/>
      <c r="E68" s="43"/>
      <c r="F68" s="36"/>
      <c r="G68" s="36"/>
    </row>
    <row r="69" spans="1:7" s="7" customFormat="1" x14ac:dyDescent="0.2">
      <c r="A69" s="25" t="s">
        <v>129</v>
      </c>
      <c r="B69" s="25" t="s">
        <v>130</v>
      </c>
      <c r="C69" s="26"/>
      <c r="D69" s="26"/>
      <c r="E69" s="43"/>
      <c r="F69" s="36"/>
      <c r="G69" s="36"/>
    </row>
    <row r="70" spans="1:7" s="7" customFormat="1" x14ac:dyDescent="0.2">
      <c r="A70" s="25" t="s">
        <v>131</v>
      </c>
      <c r="B70" s="25" t="s">
        <v>132</v>
      </c>
      <c r="C70" s="26" t="s">
        <v>19</v>
      </c>
      <c r="D70" s="26" t="s">
        <v>72</v>
      </c>
      <c r="E70" s="43">
        <v>1</v>
      </c>
      <c r="F70" s="36"/>
      <c r="G70" s="36">
        <f t="shared" ref="G70:G75" si="1">ROUND(E70*F70,2)</f>
        <v>0</v>
      </c>
    </row>
    <row r="71" spans="1:7" s="7" customFormat="1" x14ac:dyDescent="0.2">
      <c r="A71" s="25" t="s">
        <v>133</v>
      </c>
      <c r="B71" s="25" t="s">
        <v>134</v>
      </c>
      <c r="C71" s="26" t="s">
        <v>19</v>
      </c>
      <c r="D71" s="26" t="s">
        <v>72</v>
      </c>
      <c r="E71" s="43">
        <v>1</v>
      </c>
      <c r="F71" s="36"/>
      <c r="G71" s="36">
        <f t="shared" si="1"/>
        <v>0</v>
      </c>
    </row>
    <row r="72" spans="1:7" s="7" customFormat="1" x14ac:dyDescent="0.2">
      <c r="A72" s="25" t="s">
        <v>135</v>
      </c>
      <c r="B72" s="25" t="s">
        <v>136</v>
      </c>
      <c r="C72" s="26" t="s">
        <v>19</v>
      </c>
      <c r="D72" s="26" t="s">
        <v>72</v>
      </c>
      <c r="E72" s="43">
        <v>2</v>
      </c>
      <c r="F72" s="36"/>
      <c r="G72" s="36">
        <f t="shared" si="1"/>
        <v>0</v>
      </c>
    </row>
    <row r="73" spans="1:7" s="7" customFormat="1" x14ac:dyDescent="0.2">
      <c r="A73" s="25" t="s">
        <v>137</v>
      </c>
      <c r="B73" s="25" t="s">
        <v>138</v>
      </c>
      <c r="C73" s="26" t="s">
        <v>29</v>
      </c>
      <c r="D73" s="26" t="s">
        <v>30</v>
      </c>
      <c r="E73" s="43">
        <v>1</v>
      </c>
      <c r="F73" s="36"/>
      <c r="G73" s="36">
        <f t="shared" si="1"/>
        <v>0</v>
      </c>
    </row>
    <row r="74" spans="1:7" s="7" customFormat="1" x14ac:dyDescent="0.2">
      <c r="A74" s="25" t="s">
        <v>139</v>
      </c>
      <c r="B74" s="25" t="s">
        <v>140</v>
      </c>
      <c r="C74" s="26" t="s">
        <v>29</v>
      </c>
      <c r="D74" s="26" t="s">
        <v>30</v>
      </c>
      <c r="E74" s="43">
        <v>1</v>
      </c>
      <c r="F74" s="36"/>
      <c r="G74" s="36">
        <f t="shared" si="1"/>
        <v>0</v>
      </c>
    </row>
    <row r="75" spans="1:7" s="7" customFormat="1" x14ac:dyDescent="0.2">
      <c r="A75" s="25" t="s">
        <v>141</v>
      </c>
      <c r="B75" s="25" t="s">
        <v>142</v>
      </c>
      <c r="C75" s="26" t="s">
        <v>19</v>
      </c>
      <c r="D75" s="26" t="s">
        <v>72</v>
      </c>
      <c r="E75" s="43">
        <v>6</v>
      </c>
      <c r="F75" s="36"/>
      <c r="G75" s="36">
        <f t="shared" si="1"/>
        <v>0</v>
      </c>
    </row>
    <row r="76" spans="1:7" s="7" customFormat="1" x14ac:dyDescent="0.2">
      <c r="A76" s="25" t="s">
        <v>143</v>
      </c>
      <c r="B76" s="25" t="s">
        <v>144</v>
      </c>
      <c r="C76" s="26"/>
      <c r="D76" s="26"/>
      <c r="E76" s="43"/>
      <c r="F76" s="36"/>
      <c r="G76" s="36"/>
    </row>
    <row r="77" spans="1:7" s="7" customFormat="1" x14ac:dyDescent="0.2">
      <c r="A77" s="25" t="s">
        <v>145</v>
      </c>
      <c r="B77" s="25" t="s">
        <v>146</v>
      </c>
      <c r="C77" s="26" t="s">
        <v>19</v>
      </c>
      <c r="D77" s="26" t="s">
        <v>72</v>
      </c>
      <c r="E77" s="43">
        <v>2</v>
      </c>
      <c r="F77" s="36"/>
      <c r="G77" s="36">
        <f t="shared" ref="G77:G82" si="2">ROUND(E77*F77,2)</f>
        <v>0</v>
      </c>
    </row>
    <row r="78" spans="1:7" s="7" customFormat="1" x14ac:dyDescent="0.2">
      <c r="A78" s="25" t="s">
        <v>147</v>
      </c>
      <c r="B78" s="25" t="s">
        <v>148</v>
      </c>
      <c r="C78" s="26" t="s">
        <v>19</v>
      </c>
      <c r="D78" s="26" t="s">
        <v>72</v>
      </c>
      <c r="E78" s="43">
        <v>2</v>
      </c>
      <c r="F78" s="36"/>
      <c r="G78" s="36">
        <f t="shared" si="2"/>
        <v>0</v>
      </c>
    </row>
    <row r="79" spans="1:7" s="7" customFormat="1" x14ac:dyDescent="0.2">
      <c r="A79" s="25" t="s">
        <v>149</v>
      </c>
      <c r="B79" s="25" t="s">
        <v>150</v>
      </c>
      <c r="C79" s="26" t="s">
        <v>19</v>
      </c>
      <c r="D79" s="26" t="s">
        <v>72</v>
      </c>
      <c r="E79" s="43">
        <v>1</v>
      </c>
      <c r="F79" s="36"/>
      <c r="G79" s="36">
        <f t="shared" si="2"/>
        <v>0</v>
      </c>
    </row>
    <row r="80" spans="1:7" s="7" customFormat="1" x14ac:dyDescent="0.2">
      <c r="A80" s="25" t="s">
        <v>151</v>
      </c>
      <c r="B80" s="25" t="s">
        <v>152</v>
      </c>
      <c r="C80" s="26" t="s">
        <v>19</v>
      </c>
      <c r="D80" s="26" t="s">
        <v>72</v>
      </c>
      <c r="E80" s="43">
        <v>1</v>
      </c>
      <c r="F80" s="36"/>
      <c r="G80" s="36">
        <f t="shared" si="2"/>
        <v>0</v>
      </c>
    </row>
    <row r="81" spans="1:7" s="7" customFormat="1" x14ac:dyDescent="0.2">
      <c r="A81" s="25" t="s">
        <v>153</v>
      </c>
      <c r="B81" s="25" t="s">
        <v>154</v>
      </c>
      <c r="C81" s="26" t="s">
        <v>19</v>
      </c>
      <c r="D81" s="26" t="s">
        <v>72</v>
      </c>
      <c r="E81" s="43">
        <v>3</v>
      </c>
      <c r="F81" s="36"/>
      <c r="G81" s="36">
        <f t="shared" si="2"/>
        <v>0</v>
      </c>
    </row>
    <row r="82" spans="1:7" s="7" customFormat="1" x14ac:dyDescent="0.2">
      <c r="A82" s="25" t="s">
        <v>155</v>
      </c>
      <c r="B82" s="25" t="s">
        <v>156</v>
      </c>
      <c r="C82" s="26" t="s">
        <v>19</v>
      </c>
      <c r="D82" s="26" t="s">
        <v>72</v>
      </c>
      <c r="E82" s="43">
        <v>35</v>
      </c>
      <c r="F82" s="36"/>
      <c r="G82" s="36">
        <f t="shared" si="2"/>
        <v>0</v>
      </c>
    </row>
    <row r="83" spans="1:7" s="7" customFormat="1" x14ac:dyDescent="0.2">
      <c r="A83" s="25" t="s">
        <v>157</v>
      </c>
      <c r="B83" s="25" t="s">
        <v>158</v>
      </c>
      <c r="C83" s="26"/>
      <c r="D83" s="26"/>
      <c r="E83" s="43"/>
      <c r="F83" s="36"/>
      <c r="G83" s="36"/>
    </row>
    <row r="84" spans="1:7" s="7" customFormat="1" x14ac:dyDescent="0.2">
      <c r="A84" s="25" t="s">
        <v>159</v>
      </c>
      <c r="B84" s="25" t="s">
        <v>160</v>
      </c>
      <c r="C84" s="26"/>
      <c r="D84" s="26"/>
      <c r="E84" s="43"/>
      <c r="F84" s="36"/>
      <c r="G84" s="36"/>
    </row>
    <row r="85" spans="1:7" s="7" customFormat="1" x14ac:dyDescent="0.2">
      <c r="A85" s="25" t="s">
        <v>161</v>
      </c>
      <c r="B85" s="25" t="s">
        <v>162</v>
      </c>
      <c r="C85" s="26"/>
      <c r="D85" s="26"/>
      <c r="E85" s="43"/>
      <c r="F85" s="36"/>
      <c r="G85" s="36"/>
    </row>
    <row r="86" spans="1:7" s="7" customFormat="1" x14ac:dyDescent="0.2">
      <c r="A86" s="25" t="s">
        <v>163</v>
      </c>
      <c r="B86" s="25" t="s">
        <v>164</v>
      </c>
      <c r="C86" s="26" t="s">
        <v>19</v>
      </c>
      <c r="D86" s="26" t="s">
        <v>20</v>
      </c>
      <c r="E86" s="43">
        <v>55</v>
      </c>
      <c r="F86" s="36"/>
      <c r="G86" s="36">
        <f>ROUND(E86*F86,2)</f>
        <v>0</v>
      </c>
    </row>
    <row r="87" spans="1:7" s="7" customFormat="1" x14ac:dyDescent="0.2">
      <c r="A87" s="25" t="s">
        <v>165</v>
      </c>
      <c r="B87" s="25" t="s">
        <v>166</v>
      </c>
      <c r="C87" s="26" t="s">
        <v>19</v>
      </c>
      <c r="D87" s="26" t="s">
        <v>20</v>
      </c>
      <c r="E87" s="43">
        <v>75</v>
      </c>
      <c r="F87" s="36"/>
      <c r="G87" s="36">
        <f>ROUND(E87*F87,2)</f>
        <v>0</v>
      </c>
    </row>
    <row r="88" spans="1:7" s="7" customFormat="1" x14ac:dyDescent="0.2">
      <c r="A88" s="25" t="s">
        <v>167</v>
      </c>
      <c r="B88" s="25" t="s">
        <v>168</v>
      </c>
      <c r="C88" s="26" t="s">
        <v>19</v>
      </c>
      <c r="D88" s="26" t="s">
        <v>20</v>
      </c>
      <c r="E88" s="43">
        <v>75</v>
      </c>
      <c r="F88" s="36"/>
      <c r="G88" s="36">
        <f>ROUND(E88*F88,2)</f>
        <v>0</v>
      </c>
    </row>
    <row r="89" spans="1:7" s="7" customFormat="1" x14ac:dyDescent="0.2">
      <c r="A89" s="25" t="s">
        <v>169</v>
      </c>
      <c r="B89" s="25" t="s">
        <v>170</v>
      </c>
      <c r="C89" s="26" t="s">
        <v>19</v>
      </c>
      <c r="D89" s="26" t="s">
        <v>20</v>
      </c>
      <c r="E89" s="43">
        <v>7</v>
      </c>
      <c r="F89" s="36"/>
      <c r="G89" s="36">
        <f>ROUND(E89*F89,2)</f>
        <v>0</v>
      </c>
    </row>
    <row r="90" spans="1:7" s="7" customFormat="1" x14ac:dyDescent="0.2">
      <c r="A90" s="25" t="s">
        <v>171</v>
      </c>
      <c r="B90" s="25" t="s">
        <v>172</v>
      </c>
      <c r="C90" s="26" t="s">
        <v>19</v>
      </c>
      <c r="D90" s="26" t="s">
        <v>20</v>
      </c>
      <c r="E90" s="43">
        <v>8</v>
      </c>
      <c r="F90" s="36"/>
      <c r="G90" s="36">
        <f>ROUND(E90*F90,2)</f>
        <v>0</v>
      </c>
    </row>
    <row r="91" spans="1:7" s="7" customFormat="1" x14ac:dyDescent="0.2">
      <c r="A91" s="25" t="s">
        <v>173</v>
      </c>
      <c r="B91" s="25" t="s">
        <v>174</v>
      </c>
      <c r="C91" s="26"/>
      <c r="D91" s="26"/>
      <c r="E91" s="43"/>
      <c r="F91" s="36"/>
      <c r="G91" s="36"/>
    </row>
    <row r="92" spans="1:7" s="7" customFormat="1" x14ac:dyDescent="0.2">
      <c r="A92" s="25" t="s">
        <v>175</v>
      </c>
      <c r="B92" s="25" t="s">
        <v>176</v>
      </c>
      <c r="C92" s="26"/>
      <c r="D92" s="26"/>
      <c r="E92" s="43"/>
      <c r="F92" s="36"/>
      <c r="G92" s="36"/>
    </row>
    <row r="93" spans="1:7" s="7" customFormat="1" x14ac:dyDescent="0.2">
      <c r="A93" s="25" t="s">
        <v>177</v>
      </c>
      <c r="B93" s="25" t="s">
        <v>178</v>
      </c>
      <c r="C93" s="26" t="s">
        <v>19</v>
      </c>
      <c r="D93" s="26" t="s">
        <v>72</v>
      </c>
      <c r="E93" s="43">
        <v>4</v>
      </c>
      <c r="F93" s="36"/>
      <c r="G93" s="36">
        <f>ROUND(E93*F93,2)</f>
        <v>0</v>
      </c>
    </row>
    <row r="94" spans="1:7" s="7" customFormat="1" x14ac:dyDescent="0.2">
      <c r="A94" s="25" t="s">
        <v>179</v>
      </c>
      <c r="B94" s="25" t="s">
        <v>180</v>
      </c>
      <c r="C94" s="26" t="s">
        <v>19</v>
      </c>
      <c r="D94" s="26" t="s">
        <v>72</v>
      </c>
      <c r="E94" s="43">
        <v>34</v>
      </c>
      <c r="F94" s="36"/>
      <c r="G94" s="36">
        <f>ROUND(E94*F94,2)</f>
        <v>0</v>
      </c>
    </row>
    <row r="95" spans="1:7" s="7" customFormat="1" x14ac:dyDescent="0.2">
      <c r="A95" s="25" t="s">
        <v>181</v>
      </c>
      <c r="B95" s="25" t="s">
        <v>182</v>
      </c>
      <c r="C95" s="26"/>
      <c r="D95" s="26"/>
      <c r="E95" s="43"/>
      <c r="F95" s="36"/>
      <c r="G95" s="36"/>
    </row>
    <row r="96" spans="1:7" s="7" customFormat="1" x14ac:dyDescent="0.2">
      <c r="A96" s="25" t="s">
        <v>183</v>
      </c>
      <c r="B96" s="25" t="s">
        <v>184</v>
      </c>
      <c r="C96" s="26" t="s">
        <v>19</v>
      </c>
      <c r="D96" s="26" t="s">
        <v>72</v>
      </c>
      <c r="E96" s="43">
        <v>4</v>
      </c>
      <c r="F96" s="36"/>
      <c r="G96" s="36">
        <f>ROUND(E96*F96,2)</f>
        <v>0</v>
      </c>
    </row>
    <row r="97" spans="1:7" s="7" customFormat="1" x14ac:dyDescent="0.2">
      <c r="A97" s="25" t="s">
        <v>185</v>
      </c>
      <c r="B97" s="25" t="s">
        <v>186</v>
      </c>
      <c r="C97" s="26"/>
      <c r="D97" s="26"/>
      <c r="E97" s="43"/>
      <c r="F97" s="36"/>
      <c r="G97" s="36"/>
    </row>
    <row r="98" spans="1:7" s="7" customFormat="1" x14ac:dyDescent="0.2">
      <c r="A98" s="25" t="s">
        <v>187</v>
      </c>
      <c r="B98" s="25" t="s">
        <v>188</v>
      </c>
      <c r="C98" s="26" t="s">
        <v>29</v>
      </c>
      <c r="D98" s="26" t="s">
        <v>30</v>
      </c>
      <c r="E98" s="43">
        <v>1</v>
      </c>
      <c r="F98" s="36"/>
      <c r="G98" s="36">
        <f>ROUND(E98*F98,2)</f>
        <v>0</v>
      </c>
    </row>
    <row r="99" spans="1:7" s="7" customFormat="1" x14ac:dyDescent="0.2">
      <c r="A99" s="25" t="s">
        <v>189</v>
      </c>
      <c r="B99" s="25" t="s">
        <v>190</v>
      </c>
      <c r="C99" s="26" t="s">
        <v>19</v>
      </c>
      <c r="D99" s="26" t="s">
        <v>20</v>
      </c>
      <c r="E99" s="43">
        <v>4</v>
      </c>
      <c r="F99" s="36"/>
      <c r="G99" s="36">
        <f>ROUND(E99*F99,2)</f>
        <v>0</v>
      </c>
    </row>
    <row r="100" spans="1:7" s="7" customFormat="1" x14ac:dyDescent="0.2">
      <c r="A100" s="25" t="s">
        <v>191</v>
      </c>
      <c r="B100" s="25" t="s">
        <v>192</v>
      </c>
      <c r="C100" s="26" t="s">
        <v>25</v>
      </c>
      <c r="D100" s="26"/>
      <c r="E100" s="43"/>
      <c r="F100" s="36"/>
      <c r="G100" s="36"/>
    </row>
    <row r="101" spans="1:7" s="7" customFormat="1" x14ac:dyDescent="0.2">
      <c r="A101" s="25" t="s">
        <v>193</v>
      </c>
      <c r="B101" s="25" t="s">
        <v>194</v>
      </c>
      <c r="C101" s="26" t="s">
        <v>19</v>
      </c>
      <c r="D101" s="26" t="s">
        <v>72</v>
      </c>
      <c r="E101" s="43">
        <v>1</v>
      </c>
      <c r="F101" s="36"/>
      <c r="G101" s="36">
        <f>ROUND(E101*F101,2)</f>
        <v>0</v>
      </c>
    </row>
    <row r="102" spans="1:7" s="7" customFormat="1" x14ac:dyDescent="0.2">
      <c r="A102" s="25" t="s">
        <v>195</v>
      </c>
      <c r="B102" s="25" t="s">
        <v>196</v>
      </c>
      <c r="C102" s="26"/>
      <c r="D102" s="26"/>
      <c r="E102" s="43"/>
      <c r="F102" s="36"/>
      <c r="G102" s="36"/>
    </row>
    <row r="103" spans="1:7" s="7" customFormat="1" x14ac:dyDescent="0.2">
      <c r="A103" s="25" t="s">
        <v>197</v>
      </c>
      <c r="B103" s="25" t="s">
        <v>198</v>
      </c>
      <c r="C103" s="26"/>
      <c r="D103" s="26"/>
      <c r="E103" s="43"/>
      <c r="F103" s="36"/>
      <c r="G103" s="36"/>
    </row>
    <row r="104" spans="1:7" s="7" customFormat="1" x14ac:dyDescent="0.2">
      <c r="A104" s="25" t="s">
        <v>199</v>
      </c>
      <c r="B104" s="25" t="s">
        <v>200</v>
      </c>
      <c r="C104" s="26"/>
      <c r="D104" s="26"/>
      <c r="E104" s="43"/>
      <c r="F104" s="36"/>
      <c r="G104" s="36"/>
    </row>
    <row r="105" spans="1:7" s="7" customFormat="1" x14ac:dyDescent="0.2">
      <c r="A105" s="25" t="s">
        <v>201</v>
      </c>
      <c r="B105" s="25" t="s">
        <v>202</v>
      </c>
      <c r="C105" s="26" t="s">
        <v>19</v>
      </c>
      <c r="D105" s="26" t="s">
        <v>20</v>
      </c>
      <c r="E105" s="43">
        <v>49</v>
      </c>
      <c r="F105" s="36"/>
      <c r="G105" s="36">
        <f>ROUND(E105*F105,2)</f>
        <v>0</v>
      </c>
    </row>
    <row r="106" spans="1:7" s="7" customFormat="1" x14ac:dyDescent="0.2">
      <c r="A106" s="25" t="s">
        <v>203</v>
      </c>
      <c r="B106" s="25" t="s">
        <v>204</v>
      </c>
      <c r="C106" s="26"/>
      <c r="D106" s="26"/>
      <c r="E106" s="43"/>
      <c r="F106" s="36"/>
      <c r="G106" s="36"/>
    </row>
    <row r="107" spans="1:7" s="7" customFormat="1" x14ac:dyDescent="0.2">
      <c r="A107" s="25" t="s">
        <v>205</v>
      </c>
      <c r="B107" s="25" t="s">
        <v>206</v>
      </c>
      <c r="C107" s="26"/>
      <c r="D107" s="26"/>
      <c r="E107" s="43"/>
      <c r="F107" s="36"/>
      <c r="G107" s="36"/>
    </row>
    <row r="108" spans="1:7" s="7" customFormat="1" x14ac:dyDescent="0.2">
      <c r="A108" s="25" t="s">
        <v>207</v>
      </c>
      <c r="B108" s="25" t="s">
        <v>208</v>
      </c>
      <c r="C108" s="26"/>
      <c r="D108" s="26"/>
      <c r="E108" s="43"/>
      <c r="F108" s="36"/>
      <c r="G108" s="36"/>
    </row>
    <row r="109" spans="1:7" s="7" customFormat="1" x14ac:dyDescent="0.2">
      <c r="A109" s="25" t="s">
        <v>209</v>
      </c>
      <c r="B109" s="25" t="s">
        <v>210</v>
      </c>
      <c r="C109" s="26" t="s">
        <v>19</v>
      </c>
      <c r="D109" s="26" t="s">
        <v>72</v>
      </c>
      <c r="E109" s="43">
        <v>1</v>
      </c>
      <c r="F109" s="36"/>
      <c r="G109" s="36">
        <f>ROUND(E109*F109,2)</f>
        <v>0</v>
      </c>
    </row>
    <row r="110" spans="1:7" s="7" customFormat="1" x14ac:dyDescent="0.2">
      <c r="A110" s="25" t="s">
        <v>211</v>
      </c>
      <c r="B110" s="25" t="s">
        <v>212</v>
      </c>
      <c r="C110" s="26" t="s">
        <v>19</v>
      </c>
      <c r="D110" s="26" t="s">
        <v>72</v>
      </c>
      <c r="E110" s="43">
        <v>1</v>
      </c>
      <c r="F110" s="36"/>
      <c r="G110" s="36">
        <f>ROUND(E110*F110,2)</f>
        <v>0</v>
      </c>
    </row>
    <row r="111" spans="1:7" s="7" customFormat="1" x14ac:dyDescent="0.2">
      <c r="A111" s="25" t="s">
        <v>213</v>
      </c>
      <c r="B111" s="25" t="s">
        <v>214</v>
      </c>
      <c r="C111" s="26" t="s">
        <v>25</v>
      </c>
      <c r="D111" s="26"/>
      <c r="E111" s="43"/>
      <c r="F111" s="36"/>
      <c r="G111" s="36"/>
    </row>
    <row r="112" spans="1:7" s="7" customFormat="1" x14ac:dyDescent="0.2">
      <c r="A112" s="25" t="s">
        <v>215</v>
      </c>
      <c r="B112" s="25" t="s">
        <v>216</v>
      </c>
      <c r="C112" s="26" t="s">
        <v>25</v>
      </c>
      <c r="D112" s="26"/>
      <c r="E112" s="43"/>
      <c r="F112" s="36"/>
      <c r="G112" s="36"/>
    </row>
    <row r="113" spans="1:7" s="7" customFormat="1" x14ac:dyDescent="0.2">
      <c r="A113" s="25" t="s">
        <v>217</v>
      </c>
      <c r="B113" s="25" t="s">
        <v>218</v>
      </c>
      <c r="C113" s="26" t="s">
        <v>25</v>
      </c>
      <c r="D113" s="26"/>
      <c r="E113" s="43"/>
      <c r="F113" s="36"/>
      <c r="G113" s="36"/>
    </row>
    <row r="114" spans="1:7" s="7" customFormat="1" x14ac:dyDescent="0.2">
      <c r="A114" s="25" t="s">
        <v>219</v>
      </c>
      <c r="B114" s="25" t="s">
        <v>220</v>
      </c>
      <c r="C114" s="26" t="s">
        <v>25</v>
      </c>
      <c r="D114" s="26"/>
      <c r="E114" s="43"/>
      <c r="F114" s="36"/>
      <c r="G114" s="36"/>
    </row>
    <row r="115" spans="1:7" s="7" customFormat="1" ht="15" x14ac:dyDescent="0.2">
      <c r="A115" s="22" t="s">
        <v>221</v>
      </c>
      <c r="B115" s="23" t="s">
        <v>222</v>
      </c>
      <c r="C115" s="24"/>
      <c r="D115" s="24"/>
      <c r="E115" s="42"/>
      <c r="F115" s="34"/>
      <c r="G115" s="35"/>
    </row>
    <row r="116" spans="1:7" s="7" customFormat="1" x14ac:dyDescent="0.2">
      <c r="A116" s="25" t="s">
        <v>223</v>
      </c>
      <c r="B116" s="25" t="s">
        <v>224</v>
      </c>
      <c r="C116" s="26"/>
      <c r="D116" s="26"/>
      <c r="E116" s="43"/>
      <c r="F116" s="36"/>
      <c r="G116" s="36"/>
    </row>
    <row r="117" spans="1:7" s="7" customFormat="1" x14ac:dyDescent="0.2">
      <c r="A117" s="25" t="s">
        <v>225</v>
      </c>
      <c r="B117" s="25" t="s">
        <v>226</v>
      </c>
      <c r="C117" s="26"/>
      <c r="D117" s="26"/>
      <c r="E117" s="43"/>
      <c r="F117" s="36"/>
      <c r="G117" s="36"/>
    </row>
    <row r="118" spans="1:7" s="7" customFormat="1" x14ac:dyDescent="0.2">
      <c r="A118" s="25" t="s">
        <v>227</v>
      </c>
      <c r="B118" s="25" t="s">
        <v>228</v>
      </c>
      <c r="C118" s="26"/>
      <c r="D118" s="26"/>
      <c r="E118" s="43"/>
      <c r="F118" s="36"/>
      <c r="G118" s="36"/>
    </row>
    <row r="119" spans="1:7" s="7" customFormat="1" x14ac:dyDescent="0.2">
      <c r="A119" s="25" t="s">
        <v>229</v>
      </c>
      <c r="B119" s="25" t="s">
        <v>230</v>
      </c>
      <c r="C119" s="26" t="s">
        <v>19</v>
      </c>
      <c r="D119" s="26" t="s">
        <v>72</v>
      </c>
      <c r="E119" s="43">
        <v>1</v>
      </c>
      <c r="F119" s="36"/>
      <c r="G119" s="36">
        <f>ROUND(E119*F119,2)</f>
        <v>0</v>
      </c>
    </row>
    <row r="120" spans="1:7" s="7" customFormat="1" x14ac:dyDescent="0.2">
      <c r="A120" s="25" t="s">
        <v>231</v>
      </c>
      <c r="B120" s="25" t="s">
        <v>232</v>
      </c>
      <c r="C120" s="26" t="s">
        <v>19</v>
      </c>
      <c r="D120" s="26" t="s">
        <v>72</v>
      </c>
      <c r="E120" s="43">
        <v>1</v>
      </c>
      <c r="F120" s="36"/>
      <c r="G120" s="36">
        <f>ROUND(E120*F120,2)</f>
        <v>0</v>
      </c>
    </row>
    <row r="121" spans="1:7" s="7" customFormat="1" x14ac:dyDescent="0.2">
      <c r="A121" s="25" t="s">
        <v>233</v>
      </c>
      <c r="B121" s="25" t="s">
        <v>234</v>
      </c>
      <c r="C121" s="26" t="s">
        <v>19</v>
      </c>
      <c r="D121" s="26" t="s">
        <v>72</v>
      </c>
      <c r="E121" s="43">
        <v>1</v>
      </c>
      <c r="F121" s="36"/>
      <c r="G121" s="36">
        <f>ROUND(E121*F121,2)</f>
        <v>0</v>
      </c>
    </row>
    <row r="122" spans="1:7" s="7" customFormat="1" x14ac:dyDescent="0.2">
      <c r="A122" s="25" t="s">
        <v>235</v>
      </c>
      <c r="B122" s="25" t="s">
        <v>236</v>
      </c>
      <c r="C122" s="26" t="s">
        <v>19</v>
      </c>
      <c r="D122" s="26" t="s">
        <v>72</v>
      </c>
      <c r="E122" s="43">
        <v>1</v>
      </c>
      <c r="F122" s="36"/>
      <c r="G122" s="36">
        <f>ROUND(E122*F122,2)</f>
        <v>0</v>
      </c>
    </row>
    <row r="123" spans="1:7" s="7" customFormat="1" x14ac:dyDescent="0.2">
      <c r="A123" s="25" t="s">
        <v>237</v>
      </c>
      <c r="B123" s="25" t="s">
        <v>238</v>
      </c>
      <c r="C123" s="26" t="s">
        <v>19</v>
      </c>
      <c r="D123" s="26" t="s">
        <v>72</v>
      </c>
      <c r="E123" s="43">
        <v>1</v>
      </c>
      <c r="F123" s="36"/>
      <c r="G123" s="36">
        <f>ROUND(E123*F123,2)</f>
        <v>0</v>
      </c>
    </row>
    <row r="124" spans="1:7" s="7" customFormat="1" x14ac:dyDescent="0.2">
      <c r="A124" s="25" t="s">
        <v>239</v>
      </c>
      <c r="B124" s="25" t="s">
        <v>240</v>
      </c>
      <c r="C124" s="26"/>
      <c r="D124" s="26"/>
      <c r="E124" s="43"/>
      <c r="F124" s="36"/>
      <c r="G124" s="36"/>
    </row>
    <row r="125" spans="1:7" s="7" customFormat="1" x14ac:dyDescent="0.2">
      <c r="A125" s="25" t="s">
        <v>241</v>
      </c>
      <c r="B125" s="25" t="s">
        <v>240</v>
      </c>
      <c r="C125" s="26"/>
      <c r="D125" s="26"/>
      <c r="E125" s="43"/>
      <c r="F125" s="36"/>
      <c r="G125" s="36"/>
    </row>
    <row r="126" spans="1:7" s="7" customFormat="1" x14ac:dyDescent="0.2">
      <c r="A126" s="25" t="s">
        <v>242</v>
      </c>
      <c r="B126" s="25" t="s">
        <v>243</v>
      </c>
      <c r="C126" s="26" t="s">
        <v>19</v>
      </c>
      <c r="D126" s="26" t="s">
        <v>20</v>
      </c>
      <c r="E126" s="43">
        <v>19</v>
      </c>
      <c r="F126" s="36"/>
      <c r="G126" s="36">
        <f>ROUND(E126*F126,2)</f>
        <v>0</v>
      </c>
    </row>
    <row r="127" spans="1:7" s="7" customFormat="1" x14ac:dyDescent="0.2">
      <c r="A127" s="25" t="s">
        <v>244</v>
      </c>
      <c r="B127" s="25" t="s">
        <v>245</v>
      </c>
      <c r="C127" s="26" t="s">
        <v>19</v>
      </c>
      <c r="D127" s="26" t="s">
        <v>72</v>
      </c>
      <c r="E127" s="43">
        <v>1</v>
      </c>
      <c r="F127" s="36"/>
      <c r="G127" s="36">
        <f>ROUND(E127*F127,2)</f>
        <v>0</v>
      </c>
    </row>
    <row r="128" spans="1:7" s="7" customFormat="1" x14ac:dyDescent="0.2">
      <c r="A128" s="25" t="s">
        <v>246</v>
      </c>
      <c r="B128" s="25" t="s">
        <v>247</v>
      </c>
      <c r="C128" s="26" t="s">
        <v>19</v>
      </c>
      <c r="D128" s="26" t="s">
        <v>72</v>
      </c>
      <c r="E128" s="43">
        <v>2</v>
      </c>
      <c r="F128" s="36"/>
      <c r="G128" s="36">
        <f>ROUND(E128*F128,2)</f>
        <v>0</v>
      </c>
    </row>
    <row r="129" spans="1:7" s="7" customFormat="1" x14ac:dyDescent="0.2">
      <c r="A129" s="25" t="s">
        <v>248</v>
      </c>
      <c r="B129" s="25" t="s">
        <v>249</v>
      </c>
      <c r="C129" s="26"/>
      <c r="D129" s="26"/>
      <c r="E129" s="43"/>
      <c r="F129" s="36"/>
      <c r="G129" s="36"/>
    </row>
    <row r="130" spans="1:7" s="7" customFormat="1" x14ac:dyDescent="0.2">
      <c r="A130" s="25" t="s">
        <v>250</v>
      </c>
      <c r="B130" s="25" t="s">
        <v>251</v>
      </c>
      <c r="C130" s="26"/>
      <c r="D130" s="26"/>
      <c r="E130" s="43"/>
      <c r="F130" s="36"/>
      <c r="G130" s="36"/>
    </row>
    <row r="131" spans="1:7" s="7" customFormat="1" x14ac:dyDescent="0.2">
      <c r="A131" s="25" t="s">
        <v>252</v>
      </c>
      <c r="B131" s="25" t="s">
        <v>253</v>
      </c>
      <c r="C131" s="26"/>
      <c r="D131" s="26"/>
      <c r="E131" s="43"/>
      <c r="F131" s="36"/>
      <c r="G131" s="36"/>
    </row>
    <row r="132" spans="1:7" s="7" customFormat="1" x14ac:dyDescent="0.2">
      <c r="A132" s="25" t="s">
        <v>254</v>
      </c>
      <c r="B132" s="25" t="s">
        <v>255</v>
      </c>
      <c r="C132" s="26" t="s">
        <v>25</v>
      </c>
      <c r="D132" s="26"/>
      <c r="E132" s="43"/>
      <c r="F132" s="36"/>
      <c r="G132" s="36"/>
    </row>
    <row r="133" spans="1:7" s="7" customFormat="1" x14ac:dyDescent="0.2">
      <c r="A133" s="25" t="s">
        <v>256</v>
      </c>
      <c r="B133" s="25" t="s">
        <v>257</v>
      </c>
      <c r="C133" s="26"/>
      <c r="D133" s="26"/>
      <c r="E133" s="43"/>
      <c r="F133" s="36"/>
      <c r="G133" s="36"/>
    </row>
    <row r="134" spans="1:7" s="7" customFormat="1" x14ac:dyDescent="0.2">
      <c r="A134" s="25" t="s">
        <v>258</v>
      </c>
      <c r="B134" s="25" t="s">
        <v>259</v>
      </c>
      <c r="C134" s="26"/>
      <c r="D134" s="26"/>
      <c r="E134" s="43"/>
      <c r="F134" s="36"/>
      <c r="G134" s="36"/>
    </row>
    <row r="135" spans="1:7" s="7" customFormat="1" x14ac:dyDescent="0.2">
      <c r="A135" s="25" t="s">
        <v>260</v>
      </c>
      <c r="B135" s="25" t="s">
        <v>261</v>
      </c>
      <c r="C135" s="26" t="s">
        <v>19</v>
      </c>
      <c r="D135" s="26" t="s">
        <v>72</v>
      </c>
      <c r="E135" s="43">
        <v>5</v>
      </c>
      <c r="F135" s="36"/>
      <c r="G135" s="36">
        <f>ROUND(E135*F135,2)</f>
        <v>0</v>
      </c>
    </row>
    <row r="136" spans="1:7" s="7" customFormat="1" x14ac:dyDescent="0.2">
      <c r="A136" s="25" t="s">
        <v>262</v>
      </c>
      <c r="B136" s="25" t="s">
        <v>263</v>
      </c>
      <c r="C136" s="26" t="s">
        <v>19</v>
      </c>
      <c r="D136" s="26" t="s">
        <v>72</v>
      </c>
      <c r="E136" s="43">
        <v>1</v>
      </c>
      <c r="F136" s="36"/>
      <c r="G136" s="36">
        <f>ROUND(E136*F136,2)</f>
        <v>0</v>
      </c>
    </row>
    <row r="137" spans="1:7" s="7" customFormat="1" x14ac:dyDescent="0.2">
      <c r="A137" s="25" t="s">
        <v>264</v>
      </c>
      <c r="B137" s="25" t="s">
        <v>265</v>
      </c>
      <c r="C137" s="26" t="s">
        <v>25</v>
      </c>
      <c r="D137" s="26"/>
      <c r="E137" s="43"/>
      <c r="F137" s="36"/>
      <c r="G137" s="36"/>
    </row>
    <row r="138" spans="1:7" s="7" customFormat="1" x14ac:dyDescent="0.2">
      <c r="A138" s="25" t="s">
        <v>266</v>
      </c>
      <c r="B138" s="25" t="s">
        <v>267</v>
      </c>
      <c r="C138" s="26" t="s">
        <v>29</v>
      </c>
      <c r="D138" s="26" t="s">
        <v>30</v>
      </c>
      <c r="E138" s="43">
        <v>1</v>
      </c>
      <c r="F138" s="36"/>
      <c r="G138" s="36">
        <f>ROUND(E138*F138,2)</f>
        <v>0</v>
      </c>
    </row>
    <row r="139" spans="1:7" s="7" customFormat="1" x14ac:dyDescent="0.2">
      <c r="A139" s="25" t="s">
        <v>268</v>
      </c>
      <c r="B139" s="25" t="s">
        <v>269</v>
      </c>
      <c r="C139" s="26"/>
      <c r="D139" s="26"/>
      <c r="E139" s="43"/>
      <c r="F139" s="36"/>
      <c r="G139" s="36"/>
    </row>
    <row r="140" spans="1:7" s="7" customFormat="1" x14ac:dyDescent="0.2">
      <c r="A140" s="25" t="s">
        <v>270</v>
      </c>
      <c r="B140" s="25" t="s">
        <v>271</v>
      </c>
      <c r="C140" s="26" t="s">
        <v>19</v>
      </c>
      <c r="D140" s="26" t="s">
        <v>20</v>
      </c>
      <c r="E140" s="43">
        <v>21</v>
      </c>
      <c r="F140" s="36"/>
      <c r="G140" s="36">
        <f>ROUND(E140*F140,2)</f>
        <v>0</v>
      </c>
    </row>
    <row r="141" spans="1:7" s="7" customFormat="1" x14ac:dyDescent="0.2">
      <c r="A141" s="25" t="s">
        <v>272</v>
      </c>
      <c r="B141" s="25" t="s">
        <v>273</v>
      </c>
      <c r="C141" s="26" t="s">
        <v>19</v>
      </c>
      <c r="D141" s="26" t="s">
        <v>20</v>
      </c>
      <c r="E141" s="43">
        <v>82</v>
      </c>
      <c r="F141" s="36"/>
      <c r="G141" s="36">
        <f>ROUND(E141*F141,2)</f>
        <v>0</v>
      </c>
    </row>
    <row r="142" spans="1:7" s="7" customFormat="1" x14ac:dyDescent="0.2">
      <c r="A142" s="25" t="s">
        <v>274</v>
      </c>
      <c r="B142" s="25" t="s">
        <v>275</v>
      </c>
      <c r="C142" s="26" t="s">
        <v>19</v>
      </c>
      <c r="D142" s="26" t="s">
        <v>20</v>
      </c>
      <c r="E142" s="43">
        <v>20</v>
      </c>
      <c r="F142" s="36"/>
      <c r="G142" s="36">
        <f>ROUND(E142*F142,2)</f>
        <v>0</v>
      </c>
    </row>
    <row r="143" spans="1:7" s="7" customFormat="1" x14ac:dyDescent="0.2">
      <c r="A143" s="25" t="s">
        <v>276</v>
      </c>
      <c r="B143" s="25" t="s">
        <v>277</v>
      </c>
      <c r="C143" s="26"/>
      <c r="D143" s="26"/>
      <c r="E143" s="43"/>
      <c r="F143" s="36"/>
      <c r="G143" s="36"/>
    </row>
    <row r="144" spans="1:7" s="7" customFormat="1" x14ac:dyDescent="0.2">
      <c r="A144" s="25" t="s">
        <v>278</v>
      </c>
      <c r="B144" s="25" t="s">
        <v>279</v>
      </c>
      <c r="C144" s="26" t="s">
        <v>19</v>
      </c>
      <c r="D144" s="26" t="s">
        <v>20</v>
      </c>
      <c r="E144" s="43">
        <v>8</v>
      </c>
      <c r="F144" s="36"/>
      <c r="G144" s="36">
        <f>ROUND(E144*F144,2)</f>
        <v>0</v>
      </c>
    </row>
    <row r="145" spans="1:7" s="7" customFormat="1" x14ac:dyDescent="0.2">
      <c r="A145" s="25" t="s">
        <v>280</v>
      </c>
      <c r="B145" s="25" t="s">
        <v>281</v>
      </c>
      <c r="C145" s="26"/>
      <c r="D145" s="26"/>
      <c r="E145" s="43"/>
      <c r="F145" s="36"/>
      <c r="G145" s="36"/>
    </row>
    <row r="146" spans="1:7" s="7" customFormat="1" x14ac:dyDescent="0.2">
      <c r="A146" s="25" t="s">
        <v>282</v>
      </c>
      <c r="B146" s="25" t="s">
        <v>283</v>
      </c>
      <c r="C146" s="26"/>
      <c r="D146" s="26"/>
      <c r="E146" s="43"/>
      <c r="F146" s="36"/>
      <c r="G146" s="36"/>
    </row>
    <row r="147" spans="1:7" s="7" customFormat="1" x14ac:dyDescent="0.2">
      <c r="A147" s="25" t="s">
        <v>284</v>
      </c>
      <c r="B147" s="25" t="s">
        <v>285</v>
      </c>
      <c r="C147" s="26" t="s">
        <v>25</v>
      </c>
      <c r="D147" s="26"/>
      <c r="E147" s="43"/>
      <c r="F147" s="36"/>
      <c r="G147" s="36"/>
    </row>
    <row r="148" spans="1:7" s="7" customFormat="1" x14ac:dyDescent="0.2">
      <c r="A148" s="25" t="s">
        <v>286</v>
      </c>
      <c r="B148" s="25" t="s">
        <v>287</v>
      </c>
      <c r="C148" s="26" t="s">
        <v>25</v>
      </c>
      <c r="D148" s="26"/>
      <c r="E148" s="43"/>
      <c r="F148" s="36"/>
      <c r="G148" s="36"/>
    </row>
    <row r="149" spans="1:7" s="7" customFormat="1" x14ac:dyDescent="0.2">
      <c r="A149" s="25" t="s">
        <v>288</v>
      </c>
      <c r="B149" s="25" t="s">
        <v>289</v>
      </c>
      <c r="C149" s="26"/>
      <c r="D149" s="26"/>
      <c r="E149" s="43"/>
      <c r="F149" s="36"/>
      <c r="G149" s="36"/>
    </row>
    <row r="150" spans="1:7" s="7" customFormat="1" x14ac:dyDescent="0.2">
      <c r="A150" s="25" t="s">
        <v>290</v>
      </c>
      <c r="B150" s="25" t="s">
        <v>289</v>
      </c>
      <c r="C150" s="26" t="s">
        <v>25</v>
      </c>
      <c r="D150" s="26"/>
      <c r="E150" s="43"/>
      <c r="F150" s="36"/>
      <c r="G150" s="36"/>
    </row>
    <row r="151" spans="1:7" s="7" customFormat="1" x14ac:dyDescent="0.2">
      <c r="A151" s="25" t="s">
        <v>291</v>
      </c>
      <c r="B151" s="25" t="s">
        <v>292</v>
      </c>
      <c r="C151" s="26"/>
      <c r="D151" s="26"/>
      <c r="E151" s="43"/>
      <c r="F151" s="36"/>
      <c r="G151" s="36"/>
    </row>
    <row r="152" spans="1:7" s="7" customFormat="1" x14ac:dyDescent="0.2">
      <c r="A152" s="25" t="s">
        <v>293</v>
      </c>
      <c r="B152" s="25" t="s">
        <v>294</v>
      </c>
      <c r="C152" s="26" t="s">
        <v>92</v>
      </c>
      <c r="D152" s="26" t="s">
        <v>20</v>
      </c>
      <c r="E152" s="43">
        <v>155</v>
      </c>
      <c r="F152" s="36"/>
      <c r="G152" s="36">
        <f>ROUND(E152*F152,2)</f>
        <v>0</v>
      </c>
    </row>
    <row r="153" spans="1:7" s="7" customFormat="1" x14ac:dyDescent="0.2">
      <c r="A153" s="25" t="s">
        <v>295</v>
      </c>
      <c r="B153" s="25" t="s">
        <v>296</v>
      </c>
      <c r="C153" s="26" t="s">
        <v>92</v>
      </c>
      <c r="D153" s="26" t="s">
        <v>20</v>
      </c>
      <c r="E153" s="43">
        <v>50</v>
      </c>
      <c r="F153" s="36"/>
      <c r="G153" s="36">
        <f>ROUND(E153*F153,2)</f>
        <v>0</v>
      </c>
    </row>
    <row r="154" spans="1:7" s="7" customFormat="1" x14ac:dyDescent="0.2">
      <c r="A154" s="25" t="s">
        <v>297</v>
      </c>
      <c r="B154" s="25" t="s">
        <v>298</v>
      </c>
      <c r="C154" s="26" t="s">
        <v>92</v>
      </c>
      <c r="D154" s="26" t="s">
        <v>20</v>
      </c>
      <c r="E154" s="43">
        <v>60</v>
      </c>
      <c r="F154" s="36"/>
      <c r="G154" s="36">
        <f>ROUND(E154*F154,2)</f>
        <v>0</v>
      </c>
    </row>
    <row r="155" spans="1:7" s="7" customFormat="1" x14ac:dyDescent="0.2">
      <c r="A155" s="25" t="s">
        <v>299</v>
      </c>
      <c r="B155" s="25" t="s">
        <v>300</v>
      </c>
      <c r="C155" s="26"/>
      <c r="D155" s="26"/>
      <c r="E155" s="43"/>
      <c r="F155" s="36"/>
      <c r="G155" s="36"/>
    </row>
    <row r="156" spans="1:7" s="7" customFormat="1" x14ac:dyDescent="0.2">
      <c r="A156" s="25" t="s">
        <v>301</v>
      </c>
      <c r="B156" s="25" t="s">
        <v>302</v>
      </c>
      <c r="C156" s="26"/>
      <c r="D156" s="26"/>
      <c r="E156" s="43"/>
      <c r="F156" s="36"/>
      <c r="G156" s="36"/>
    </row>
    <row r="157" spans="1:7" s="7" customFormat="1" x14ac:dyDescent="0.2">
      <c r="A157" s="25" t="s">
        <v>303</v>
      </c>
      <c r="B157" s="25" t="s">
        <v>304</v>
      </c>
      <c r="C157" s="26" t="s">
        <v>25</v>
      </c>
      <c r="D157" s="26"/>
      <c r="E157" s="43"/>
      <c r="F157" s="36"/>
      <c r="G157" s="36"/>
    </row>
    <row r="158" spans="1:7" s="7" customFormat="1" x14ac:dyDescent="0.2">
      <c r="A158" s="25" t="s">
        <v>305</v>
      </c>
      <c r="B158" s="25" t="s">
        <v>306</v>
      </c>
      <c r="C158" s="26" t="s">
        <v>25</v>
      </c>
      <c r="D158" s="26"/>
      <c r="E158" s="43"/>
      <c r="F158" s="36"/>
      <c r="G158" s="36"/>
    </row>
    <row r="159" spans="1:7" s="7" customFormat="1" x14ac:dyDescent="0.2">
      <c r="A159" s="25" t="s">
        <v>307</v>
      </c>
      <c r="B159" s="25" t="s">
        <v>308</v>
      </c>
      <c r="C159" s="26"/>
      <c r="D159" s="26"/>
      <c r="E159" s="43"/>
      <c r="F159" s="36"/>
      <c r="G159" s="36"/>
    </row>
    <row r="160" spans="1:7" s="7" customFormat="1" x14ac:dyDescent="0.2">
      <c r="A160" s="25" t="s">
        <v>309</v>
      </c>
      <c r="B160" s="25" t="s">
        <v>310</v>
      </c>
      <c r="C160" s="26"/>
      <c r="D160" s="26"/>
      <c r="E160" s="43"/>
      <c r="F160" s="36"/>
      <c r="G160" s="36"/>
    </row>
    <row r="161" spans="1:7" s="7" customFormat="1" x14ac:dyDescent="0.2">
      <c r="A161" s="25" t="s">
        <v>311</v>
      </c>
      <c r="B161" s="25" t="s">
        <v>312</v>
      </c>
      <c r="C161" s="26" t="s">
        <v>29</v>
      </c>
      <c r="D161" s="26" t="s">
        <v>30</v>
      </c>
      <c r="E161" s="43">
        <v>1</v>
      </c>
      <c r="F161" s="36"/>
      <c r="G161" s="36">
        <f>ROUND(E161*F161,2)</f>
        <v>0</v>
      </c>
    </row>
    <row r="162" spans="1:7" s="7" customFormat="1" x14ac:dyDescent="0.2">
      <c r="A162" s="25" t="s">
        <v>313</v>
      </c>
      <c r="B162" s="25" t="s">
        <v>314</v>
      </c>
      <c r="C162" s="26" t="s">
        <v>19</v>
      </c>
      <c r="D162" s="26" t="s">
        <v>20</v>
      </c>
      <c r="E162" s="43">
        <v>111</v>
      </c>
      <c r="F162" s="36"/>
      <c r="G162" s="36">
        <f>ROUND(E162*F162,2)</f>
        <v>0</v>
      </c>
    </row>
    <row r="163" spans="1:7" s="7" customFormat="1" x14ac:dyDescent="0.2">
      <c r="A163" s="25" t="s">
        <v>315</v>
      </c>
      <c r="B163" s="25" t="s">
        <v>316</v>
      </c>
      <c r="C163" s="26"/>
      <c r="D163" s="26"/>
      <c r="E163" s="43"/>
      <c r="F163" s="36"/>
      <c r="G163" s="36"/>
    </row>
    <row r="164" spans="1:7" s="7" customFormat="1" x14ac:dyDescent="0.2">
      <c r="A164" s="25" t="s">
        <v>317</v>
      </c>
      <c r="B164" s="25" t="s">
        <v>318</v>
      </c>
      <c r="C164" s="26" t="s">
        <v>19</v>
      </c>
      <c r="D164" s="26" t="s">
        <v>20</v>
      </c>
      <c r="E164" s="43">
        <v>13</v>
      </c>
      <c r="F164" s="36"/>
      <c r="G164" s="36">
        <f>ROUND(E164*F164,2)</f>
        <v>0</v>
      </c>
    </row>
    <row r="165" spans="1:7" s="7" customFormat="1" x14ac:dyDescent="0.2">
      <c r="A165" s="25" t="s">
        <v>319</v>
      </c>
      <c r="B165" s="25" t="s">
        <v>320</v>
      </c>
      <c r="C165" s="26"/>
      <c r="D165" s="26"/>
      <c r="E165" s="43"/>
      <c r="F165" s="36"/>
      <c r="G165" s="36"/>
    </row>
    <row r="166" spans="1:7" s="7" customFormat="1" x14ac:dyDescent="0.2">
      <c r="A166" s="25" t="s">
        <v>321</v>
      </c>
      <c r="B166" s="25" t="s">
        <v>322</v>
      </c>
      <c r="C166" s="26" t="s">
        <v>19</v>
      </c>
      <c r="D166" s="26" t="s">
        <v>20</v>
      </c>
      <c r="E166" s="43">
        <v>9</v>
      </c>
      <c r="F166" s="36"/>
      <c r="G166" s="36">
        <f>ROUND(E166*F166,2)</f>
        <v>0</v>
      </c>
    </row>
    <row r="167" spans="1:7" s="7" customFormat="1" x14ac:dyDescent="0.2">
      <c r="A167" s="25" t="s">
        <v>323</v>
      </c>
      <c r="B167" s="25" t="s">
        <v>324</v>
      </c>
      <c r="C167" s="26" t="s">
        <v>25</v>
      </c>
      <c r="D167" s="26"/>
      <c r="E167" s="43"/>
      <c r="F167" s="36"/>
      <c r="G167" s="36"/>
    </row>
    <row r="168" spans="1:7" s="7" customFormat="1" x14ac:dyDescent="0.2">
      <c r="A168" s="25" t="s">
        <v>325</v>
      </c>
      <c r="B168" s="25" t="s">
        <v>326</v>
      </c>
      <c r="C168" s="26" t="s">
        <v>19</v>
      </c>
      <c r="D168" s="26" t="s">
        <v>20</v>
      </c>
      <c r="E168" s="43">
        <v>2</v>
      </c>
      <c r="F168" s="36"/>
      <c r="G168" s="36">
        <f>ROUND(E168*F168,2)</f>
        <v>0</v>
      </c>
    </row>
    <row r="169" spans="1:7" s="7" customFormat="1" x14ac:dyDescent="0.2">
      <c r="A169" s="25" t="s">
        <v>327</v>
      </c>
      <c r="B169" s="25" t="s">
        <v>328</v>
      </c>
      <c r="C169" s="26" t="s">
        <v>25</v>
      </c>
      <c r="D169" s="26"/>
      <c r="E169" s="43"/>
      <c r="F169" s="36"/>
      <c r="G169" s="36"/>
    </row>
    <row r="170" spans="1:7" s="7" customFormat="1" x14ac:dyDescent="0.2">
      <c r="A170" s="25" t="s">
        <v>329</v>
      </c>
      <c r="B170" s="25" t="s">
        <v>330</v>
      </c>
      <c r="C170" s="26" t="s">
        <v>29</v>
      </c>
      <c r="D170" s="26" t="s">
        <v>30</v>
      </c>
      <c r="E170" s="43">
        <v>1</v>
      </c>
      <c r="F170" s="36"/>
      <c r="G170" s="36">
        <f>ROUND(E170*F170,2)</f>
        <v>0</v>
      </c>
    </row>
    <row r="171" spans="1:7" s="7" customFormat="1" x14ac:dyDescent="0.2">
      <c r="A171" s="25" t="s">
        <v>331</v>
      </c>
      <c r="B171" s="25" t="s">
        <v>332</v>
      </c>
      <c r="C171" s="26" t="s">
        <v>25</v>
      </c>
      <c r="D171" s="26"/>
      <c r="E171" s="43"/>
      <c r="F171" s="36"/>
      <c r="G171" s="36"/>
    </row>
    <row r="172" spans="1:7" s="7" customFormat="1" x14ac:dyDescent="0.2">
      <c r="A172" s="25" t="s">
        <v>333</v>
      </c>
      <c r="B172" s="25" t="s">
        <v>334</v>
      </c>
      <c r="C172" s="26"/>
      <c r="D172" s="26"/>
      <c r="E172" s="43"/>
      <c r="F172" s="36"/>
      <c r="G172" s="36"/>
    </row>
    <row r="173" spans="1:7" s="7" customFormat="1" x14ac:dyDescent="0.2">
      <c r="A173" s="25" t="s">
        <v>335</v>
      </c>
      <c r="B173" s="25" t="s">
        <v>336</v>
      </c>
      <c r="C173" s="26" t="s">
        <v>25</v>
      </c>
      <c r="D173" s="26"/>
      <c r="E173" s="43"/>
      <c r="F173" s="36"/>
      <c r="G173" s="36"/>
    </row>
    <row r="174" spans="1:7" s="7" customFormat="1" x14ac:dyDescent="0.2">
      <c r="A174" s="25" t="s">
        <v>337</v>
      </c>
      <c r="B174" s="25" t="s">
        <v>338</v>
      </c>
      <c r="C174" s="26" t="s">
        <v>25</v>
      </c>
      <c r="D174" s="26"/>
      <c r="E174" s="43"/>
      <c r="F174" s="36"/>
      <c r="G174" s="36"/>
    </row>
    <row r="175" spans="1:7" s="7" customFormat="1" x14ac:dyDescent="0.2">
      <c r="A175" s="25" t="s">
        <v>339</v>
      </c>
      <c r="B175" s="25" t="s">
        <v>340</v>
      </c>
      <c r="C175" s="26"/>
      <c r="D175" s="26"/>
      <c r="E175" s="43"/>
      <c r="F175" s="36"/>
      <c r="G175" s="36"/>
    </row>
    <row r="176" spans="1:7" s="7" customFormat="1" x14ac:dyDescent="0.2">
      <c r="A176" s="25" t="s">
        <v>341</v>
      </c>
      <c r="B176" s="25" t="s">
        <v>342</v>
      </c>
      <c r="C176" s="26" t="s">
        <v>25</v>
      </c>
      <c r="D176" s="26"/>
      <c r="E176" s="43"/>
      <c r="F176" s="36"/>
      <c r="G176" s="36"/>
    </row>
    <row r="177" spans="1:7" s="7" customFormat="1" x14ac:dyDescent="0.2">
      <c r="A177" s="25" t="s">
        <v>343</v>
      </c>
      <c r="B177" s="25" t="s">
        <v>344</v>
      </c>
      <c r="C177" s="26" t="s">
        <v>19</v>
      </c>
      <c r="D177" s="26" t="s">
        <v>20</v>
      </c>
      <c r="E177" s="43">
        <v>15</v>
      </c>
      <c r="F177" s="36"/>
      <c r="G177" s="36">
        <f>ROUND(E177*F177,2)</f>
        <v>0</v>
      </c>
    </row>
    <row r="178" spans="1:7" s="7" customFormat="1" x14ac:dyDescent="0.2">
      <c r="A178" s="25" t="s">
        <v>345</v>
      </c>
      <c r="B178" s="25" t="s">
        <v>346</v>
      </c>
      <c r="C178" s="26" t="s">
        <v>19</v>
      </c>
      <c r="D178" s="26" t="s">
        <v>20</v>
      </c>
      <c r="E178" s="43">
        <v>4</v>
      </c>
      <c r="F178" s="36"/>
      <c r="G178" s="36">
        <f>ROUND(E178*F178,2)</f>
        <v>0</v>
      </c>
    </row>
    <row r="179" spans="1:7" s="7" customFormat="1" x14ac:dyDescent="0.2">
      <c r="A179" s="25" t="s">
        <v>347</v>
      </c>
      <c r="B179" s="25" t="s">
        <v>348</v>
      </c>
      <c r="C179" s="26" t="s">
        <v>25</v>
      </c>
      <c r="D179" s="26"/>
      <c r="E179" s="43"/>
      <c r="F179" s="36"/>
      <c r="G179" s="36"/>
    </row>
    <row r="180" spans="1:7" s="7" customFormat="1" x14ac:dyDescent="0.2">
      <c r="A180" s="25" t="s">
        <v>349</v>
      </c>
      <c r="B180" s="25" t="s">
        <v>350</v>
      </c>
      <c r="C180" s="26"/>
      <c r="D180" s="26"/>
      <c r="E180" s="43"/>
      <c r="F180" s="36"/>
      <c r="G180" s="36"/>
    </row>
    <row r="181" spans="1:7" s="7" customFormat="1" x14ac:dyDescent="0.2">
      <c r="A181" s="25" t="s">
        <v>351</v>
      </c>
      <c r="B181" s="25" t="s">
        <v>352</v>
      </c>
      <c r="C181" s="26" t="s">
        <v>29</v>
      </c>
      <c r="D181" s="26" t="s">
        <v>30</v>
      </c>
      <c r="E181" s="43">
        <v>1</v>
      </c>
      <c r="F181" s="36"/>
      <c r="G181" s="36">
        <f>ROUND(E181*F181,2)</f>
        <v>0</v>
      </c>
    </row>
    <row r="182" spans="1:7" s="7" customFormat="1" x14ac:dyDescent="0.2">
      <c r="A182" s="25" t="s">
        <v>353</v>
      </c>
      <c r="B182" s="25" t="s">
        <v>354</v>
      </c>
      <c r="C182" s="26" t="s">
        <v>25</v>
      </c>
      <c r="D182" s="26"/>
      <c r="E182" s="43"/>
      <c r="F182" s="36"/>
      <c r="G182" s="36"/>
    </row>
    <row r="183" spans="1:7" s="7" customFormat="1" x14ac:dyDescent="0.2">
      <c r="A183" s="25" t="s">
        <v>355</v>
      </c>
      <c r="B183" s="25" t="s">
        <v>356</v>
      </c>
      <c r="C183" s="26" t="s">
        <v>25</v>
      </c>
      <c r="D183" s="26"/>
      <c r="E183" s="43"/>
      <c r="F183" s="36"/>
      <c r="G183" s="36"/>
    </row>
    <row r="184" spans="1:7" s="7" customFormat="1" x14ac:dyDescent="0.2">
      <c r="A184" s="25" t="s">
        <v>357</v>
      </c>
      <c r="B184" s="25" t="s">
        <v>358</v>
      </c>
      <c r="C184" s="26" t="s">
        <v>29</v>
      </c>
      <c r="D184" s="26" t="s">
        <v>30</v>
      </c>
      <c r="E184" s="43">
        <v>1</v>
      </c>
      <c r="F184" s="36"/>
      <c r="G184" s="36">
        <f>ROUND(E184*F184,2)</f>
        <v>0</v>
      </c>
    </row>
    <row r="185" spans="1:7" s="7" customFormat="1" x14ac:dyDescent="0.2">
      <c r="A185" s="25" t="s">
        <v>359</v>
      </c>
      <c r="B185" s="25" t="s">
        <v>360</v>
      </c>
      <c r="C185" s="26"/>
      <c r="D185" s="26"/>
      <c r="E185" s="43"/>
      <c r="F185" s="36"/>
      <c r="G185" s="36"/>
    </row>
    <row r="186" spans="1:7" s="7" customFormat="1" x14ac:dyDescent="0.2">
      <c r="A186" s="25" t="s">
        <v>361</v>
      </c>
      <c r="B186" s="25" t="s">
        <v>362</v>
      </c>
      <c r="C186" s="26" t="s">
        <v>19</v>
      </c>
      <c r="D186" s="26" t="s">
        <v>72</v>
      </c>
      <c r="E186" s="43">
        <v>1</v>
      </c>
      <c r="F186" s="36"/>
      <c r="G186" s="36">
        <f>ROUND(E186*F186,2)</f>
        <v>0</v>
      </c>
    </row>
    <row r="187" spans="1:7" s="7" customFormat="1" x14ac:dyDescent="0.2">
      <c r="A187" s="25" t="s">
        <v>363</v>
      </c>
      <c r="B187" s="25" t="s">
        <v>364</v>
      </c>
      <c r="C187" s="26" t="s">
        <v>19</v>
      </c>
      <c r="D187" s="26" t="s">
        <v>20</v>
      </c>
      <c r="E187" s="43">
        <v>7</v>
      </c>
      <c r="F187" s="36"/>
      <c r="G187" s="36">
        <f>ROUND(E187*F187,2)</f>
        <v>0</v>
      </c>
    </row>
    <row r="188" spans="1:7" s="7" customFormat="1" x14ac:dyDescent="0.2">
      <c r="A188" s="25" t="s">
        <v>365</v>
      </c>
      <c r="B188" s="25" t="s">
        <v>366</v>
      </c>
      <c r="C188" s="26" t="s">
        <v>25</v>
      </c>
      <c r="D188" s="26"/>
      <c r="E188" s="43"/>
      <c r="F188" s="36"/>
      <c r="G188" s="36"/>
    </row>
    <row r="189" spans="1:7" s="7" customFormat="1" x14ac:dyDescent="0.2">
      <c r="A189" s="25" t="s">
        <v>367</v>
      </c>
      <c r="B189" s="25" t="s">
        <v>368</v>
      </c>
      <c r="C189" s="26" t="s">
        <v>19</v>
      </c>
      <c r="D189" s="26" t="s">
        <v>20</v>
      </c>
      <c r="E189" s="43">
        <v>3</v>
      </c>
      <c r="F189" s="36"/>
      <c r="G189" s="36">
        <f>ROUND(E189*F189,2)</f>
        <v>0</v>
      </c>
    </row>
    <row r="190" spans="1:7" s="7" customFormat="1" x14ac:dyDescent="0.2">
      <c r="A190" s="25" t="s">
        <v>369</v>
      </c>
      <c r="B190" s="25" t="s">
        <v>370</v>
      </c>
      <c r="C190" s="26" t="s">
        <v>25</v>
      </c>
      <c r="D190" s="26"/>
      <c r="E190" s="43"/>
      <c r="F190" s="36"/>
      <c r="G190" s="36"/>
    </row>
    <row r="191" spans="1:7" s="7" customFormat="1" x14ac:dyDescent="0.2">
      <c r="A191" s="25" t="s">
        <v>371</v>
      </c>
      <c r="B191" s="25" t="s">
        <v>372</v>
      </c>
      <c r="C191" s="26" t="s">
        <v>25</v>
      </c>
      <c r="D191" s="26"/>
      <c r="E191" s="43"/>
      <c r="F191" s="36"/>
      <c r="G191" s="36"/>
    </row>
    <row r="192" spans="1:7" s="7" customFormat="1" x14ac:dyDescent="0.2">
      <c r="A192" s="25" t="s">
        <v>373</v>
      </c>
      <c r="B192" s="25" t="s">
        <v>374</v>
      </c>
      <c r="C192" s="26" t="s">
        <v>19</v>
      </c>
      <c r="D192" s="26" t="s">
        <v>72</v>
      </c>
      <c r="E192" s="43">
        <v>1</v>
      </c>
      <c r="F192" s="36"/>
      <c r="G192" s="36">
        <f>ROUND(E192*F192,2)</f>
        <v>0</v>
      </c>
    </row>
    <row r="193" spans="1:7" s="7" customFormat="1" x14ac:dyDescent="0.2">
      <c r="A193" s="25" t="s">
        <v>375</v>
      </c>
      <c r="B193" s="25" t="s">
        <v>376</v>
      </c>
      <c r="C193" s="26"/>
      <c r="D193" s="26"/>
      <c r="E193" s="43"/>
      <c r="F193" s="36"/>
      <c r="G193" s="36"/>
    </row>
    <row r="194" spans="1:7" s="7" customFormat="1" x14ac:dyDescent="0.2">
      <c r="A194" s="25" t="s">
        <v>377</v>
      </c>
      <c r="B194" s="25" t="s">
        <v>378</v>
      </c>
      <c r="C194" s="26" t="s">
        <v>19</v>
      </c>
      <c r="D194" s="26" t="s">
        <v>72</v>
      </c>
      <c r="E194" s="43">
        <v>1</v>
      </c>
      <c r="F194" s="36"/>
      <c r="G194" s="36">
        <f>ROUND(E194*F194,2)</f>
        <v>0</v>
      </c>
    </row>
    <row r="195" spans="1:7" s="7" customFormat="1" x14ac:dyDescent="0.2">
      <c r="A195" s="25" t="s">
        <v>379</v>
      </c>
      <c r="B195" s="25" t="s">
        <v>380</v>
      </c>
      <c r="C195" s="26" t="s">
        <v>19</v>
      </c>
      <c r="D195" s="26" t="s">
        <v>20</v>
      </c>
      <c r="E195" s="43">
        <v>22</v>
      </c>
      <c r="F195" s="36"/>
      <c r="G195" s="36">
        <f>ROUND(E195*F195,2)</f>
        <v>0</v>
      </c>
    </row>
    <row r="196" spans="1:7" s="7" customFormat="1" x14ac:dyDescent="0.2">
      <c r="A196" s="25" t="s">
        <v>381</v>
      </c>
      <c r="B196" s="25" t="s">
        <v>382</v>
      </c>
      <c r="C196" s="26" t="s">
        <v>25</v>
      </c>
      <c r="D196" s="26"/>
      <c r="E196" s="43"/>
      <c r="F196" s="36"/>
      <c r="G196" s="36"/>
    </row>
    <row r="197" spans="1:7" s="7" customFormat="1" x14ac:dyDescent="0.2">
      <c r="A197" s="25" t="s">
        <v>383</v>
      </c>
      <c r="B197" s="25" t="s">
        <v>384</v>
      </c>
      <c r="C197" s="26" t="s">
        <v>19</v>
      </c>
      <c r="D197" s="26" t="s">
        <v>72</v>
      </c>
      <c r="E197" s="43">
        <v>1</v>
      </c>
      <c r="F197" s="36"/>
      <c r="G197" s="36">
        <f>ROUND(E197*F197,2)</f>
        <v>0</v>
      </c>
    </row>
    <row r="198" spans="1:7" s="7" customFormat="1" x14ac:dyDescent="0.2">
      <c r="A198" s="25" t="s">
        <v>385</v>
      </c>
      <c r="B198" s="25" t="s">
        <v>386</v>
      </c>
      <c r="C198" s="26" t="s">
        <v>19</v>
      </c>
      <c r="D198" s="26" t="s">
        <v>20</v>
      </c>
      <c r="E198" s="43">
        <v>9</v>
      </c>
      <c r="F198" s="36"/>
      <c r="G198" s="36">
        <f>ROUND(E198*F198,2)</f>
        <v>0</v>
      </c>
    </row>
    <row r="199" spans="1:7" s="7" customFormat="1" x14ac:dyDescent="0.2">
      <c r="A199" s="25" t="s">
        <v>387</v>
      </c>
      <c r="B199" s="25" t="s">
        <v>388</v>
      </c>
      <c r="C199" s="26" t="s">
        <v>25</v>
      </c>
      <c r="D199" s="26"/>
      <c r="E199" s="43"/>
      <c r="F199" s="36"/>
      <c r="G199" s="36"/>
    </row>
    <row r="200" spans="1:7" s="7" customFormat="1" x14ac:dyDescent="0.2">
      <c r="A200" s="25" t="s">
        <v>389</v>
      </c>
      <c r="B200" s="25" t="s">
        <v>390</v>
      </c>
      <c r="C200" s="26" t="s">
        <v>25</v>
      </c>
      <c r="D200" s="26"/>
      <c r="E200" s="43"/>
      <c r="F200" s="36"/>
      <c r="G200" s="36"/>
    </row>
    <row r="201" spans="1:7" s="7" customFormat="1" x14ac:dyDescent="0.2">
      <c r="A201" s="25" t="s">
        <v>391</v>
      </c>
      <c r="B201" s="25" t="s">
        <v>392</v>
      </c>
      <c r="C201" s="26" t="s">
        <v>19</v>
      </c>
      <c r="D201" s="26" t="s">
        <v>20</v>
      </c>
      <c r="E201" s="43">
        <v>6</v>
      </c>
      <c r="F201" s="36"/>
      <c r="G201" s="36">
        <f>ROUND(E201*F201,2)</f>
        <v>0</v>
      </c>
    </row>
    <row r="202" spans="1:7" s="7" customFormat="1" x14ac:dyDescent="0.2">
      <c r="A202" s="25" t="s">
        <v>393</v>
      </c>
      <c r="B202" s="25" t="s">
        <v>394</v>
      </c>
      <c r="C202" s="26" t="s">
        <v>25</v>
      </c>
      <c r="D202" s="26"/>
      <c r="E202" s="43"/>
      <c r="F202" s="36"/>
      <c r="G202" s="36"/>
    </row>
    <row r="203" spans="1:7" s="7" customFormat="1" x14ac:dyDescent="0.2">
      <c r="A203" s="25" t="s">
        <v>395</v>
      </c>
      <c r="B203" s="25" t="s">
        <v>396</v>
      </c>
      <c r="C203" s="26" t="s">
        <v>29</v>
      </c>
      <c r="D203" s="26" t="s">
        <v>30</v>
      </c>
      <c r="E203" s="43">
        <v>1</v>
      </c>
      <c r="F203" s="36"/>
      <c r="G203" s="36">
        <f>ROUND(E203*F203,2)</f>
        <v>0</v>
      </c>
    </row>
    <row r="204" spans="1:7" s="7" customFormat="1" x14ac:dyDescent="0.2">
      <c r="A204" s="25" t="s">
        <v>397</v>
      </c>
      <c r="B204" s="25" t="s">
        <v>398</v>
      </c>
      <c r="C204" s="26" t="s">
        <v>25</v>
      </c>
      <c r="D204" s="26"/>
      <c r="E204" s="43"/>
      <c r="F204" s="36"/>
      <c r="G204" s="36"/>
    </row>
    <row r="205" spans="1:7" s="7" customFormat="1" x14ac:dyDescent="0.2">
      <c r="A205" s="25" t="s">
        <v>399</v>
      </c>
      <c r="B205" s="25" t="s">
        <v>400</v>
      </c>
      <c r="C205" s="26" t="s">
        <v>29</v>
      </c>
      <c r="D205" s="26" t="s">
        <v>30</v>
      </c>
      <c r="E205" s="43">
        <v>1</v>
      </c>
      <c r="F205" s="36"/>
      <c r="G205" s="36">
        <f>ROUND(E205*F205,2)</f>
        <v>0</v>
      </c>
    </row>
    <row r="206" spans="1:7" s="7" customFormat="1" x14ac:dyDescent="0.2">
      <c r="A206" s="25" t="s">
        <v>401</v>
      </c>
      <c r="B206" s="25" t="s">
        <v>402</v>
      </c>
      <c r="C206" s="26" t="s">
        <v>25</v>
      </c>
      <c r="D206" s="26"/>
      <c r="E206" s="43"/>
      <c r="F206" s="36"/>
      <c r="G206" s="36"/>
    </row>
    <row r="207" spans="1:7" s="7" customFormat="1" x14ac:dyDescent="0.2">
      <c r="A207" s="25" t="s">
        <v>403</v>
      </c>
      <c r="B207" s="25" t="s">
        <v>404</v>
      </c>
      <c r="C207" s="26" t="s">
        <v>25</v>
      </c>
      <c r="D207" s="26"/>
      <c r="E207" s="43"/>
      <c r="F207" s="36"/>
      <c r="G207" s="36"/>
    </row>
    <row r="208" spans="1:7" s="7" customFormat="1" x14ac:dyDescent="0.2">
      <c r="A208" s="25" t="s">
        <v>405</v>
      </c>
      <c r="B208" s="25" t="s">
        <v>406</v>
      </c>
      <c r="C208" s="26"/>
      <c r="D208" s="26"/>
      <c r="E208" s="43"/>
      <c r="F208" s="36"/>
      <c r="G208" s="36"/>
    </row>
    <row r="209" spans="1:7" s="7" customFormat="1" x14ac:dyDescent="0.2">
      <c r="A209" s="25" t="s">
        <v>407</v>
      </c>
      <c r="B209" s="25" t="s">
        <v>408</v>
      </c>
      <c r="C209" s="26"/>
      <c r="D209" s="26"/>
      <c r="E209" s="43"/>
      <c r="F209" s="36"/>
      <c r="G209" s="36"/>
    </row>
    <row r="210" spans="1:7" s="7" customFormat="1" x14ac:dyDescent="0.2">
      <c r="A210" s="25" t="s">
        <v>409</v>
      </c>
      <c r="B210" s="25" t="s">
        <v>410</v>
      </c>
      <c r="C210" s="26" t="s">
        <v>19</v>
      </c>
      <c r="D210" s="26" t="s">
        <v>20</v>
      </c>
      <c r="E210" s="43">
        <v>3</v>
      </c>
      <c r="F210" s="36"/>
      <c r="G210" s="36">
        <f>ROUND(E210*F210,2)</f>
        <v>0</v>
      </c>
    </row>
    <row r="211" spans="1:7" s="7" customFormat="1" x14ac:dyDescent="0.2">
      <c r="A211" s="25" t="s">
        <v>411</v>
      </c>
      <c r="B211" s="25" t="s">
        <v>412</v>
      </c>
      <c r="C211" s="26" t="s">
        <v>19</v>
      </c>
      <c r="D211" s="26" t="s">
        <v>20</v>
      </c>
      <c r="E211" s="43">
        <v>1</v>
      </c>
      <c r="F211" s="36"/>
      <c r="G211" s="36">
        <f>ROUND(E211*F211,2)</f>
        <v>0</v>
      </c>
    </row>
    <row r="212" spans="1:7" s="7" customFormat="1" x14ac:dyDescent="0.2">
      <c r="A212" s="25" t="s">
        <v>413</v>
      </c>
      <c r="B212" s="25" t="s">
        <v>414</v>
      </c>
      <c r="C212" s="26" t="s">
        <v>19</v>
      </c>
      <c r="D212" s="26" t="s">
        <v>72</v>
      </c>
      <c r="E212" s="43">
        <v>1</v>
      </c>
      <c r="F212" s="36"/>
      <c r="G212" s="36">
        <f>ROUND(E212*F212,2)</f>
        <v>0</v>
      </c>
    </row>
    <row r="213" spans="1:7" s="7" customFormat="1" x14ac:dyDescent="0.2">
      <c r="A213" s="25" t="s">
        <v>415</v>
      </c>
      <c r="B213" s="25" t="s">
        <v>416</v>
      </c>
      <c r="C213" s="26" t="s">
        <v>25</v>
      </c>
      <c r="D213" s="26"/>
      <c r="E213" s="43"/>
      <c r="F213" s="36"/>
      <c r="G213" s="36"/>
    </row>
    <row r="214" spans="1:7" s="7" customFormat="1" x14ac:dyDescent="0.2">
      <c r="A214" s="25" t="s">
        <v>417</v>
      </c>
      <c r="B214" s="25" t="s">
        <v>418</v>
      </c>
      <c r="C214" s="26" t="s">
        <v>29</v>
      </c>
      <c r="D214" s="26" t="s">
        <v>30</v>
      </c>
      <c r="E214" s="43">
        <v>1</v>
      </c>
      <c r="F214" s="36"/>
      <c r="G214" s="36">
        <f>ROUND(E214*F214,2)</f>
        <v>0</v>
      </c>
    </row>
    <row r="215" spans="1:7" s="7" customFormat="1" x14ac:dyDescent="0.2">
      <c r="A215" s="25" t="s">
        <v>419</v>
      </c>
      <c r="B215" s="25" t="s">
        <v>420</v>
      </c>
      <c r="C215" s="26"/>
      <c r="D215" s="26"/>
      <c r="E215" s="43"/>
      <c r="F215" s="36"/>
      <c r="G215" s="36"/>
    </row>
    <row r="216" spans="1:7" s="7" customFormat="1" x14ac:dyDescent="0.2">
      <c r="A216" s="25" t="s">
        <v>421</v>
      </c>
      <c r="B216" s="25" t="s">
        <v>420</v>
      </c>
      <c r="C216" s="26"/>
      <c r="D216" s="26"/>
      <c r="E216" s="43"/>
      <c r="F216" s="36"/>
      <c r="G216" s="36"/>
    </row>
    <row r="217" spans="1:7" s="7" customFormat="1" x14ac:dyDescent="0.2">
      <c r="A217" s="25" t="s">
        <v>422</v>
      </c>
      <c r="B217" s="25" t="s">
        <v>423</v>
      </c>
      <c r="C217" s="26" t="s">
        <v>19</v>
      </c>
      <c r="D217" s="26" t="s">
        <v>20</v>
      </c>
      <c r="E217" s="43">
        <v>13</v>
      </c>
      <c r="F217" s="36"/>
      <c r="G217" s="36">
        <f>ROUND(E217*F217,2)</f>
        <v>0</v>
      </c>
    </row>
    <row r="218" spans="1:7" s="7" customFormat="1" x14ac:dyDescent="0.2">
      <c r="A218" s="25" t="s">
        <v>424</v>
      </c>
      <c r="B218" s="25" t="s">
        <v>425</v>
      </c>
      <c r="C218" s="26" t="s">
        <v>19</v>
      </c>
      <c r="D218" s="26" t="s">
        <v>20</v>
      </c>
      <c r="E218" s="43">
        <v>2</v>
      </c>
      <c r="F218" s="36"/>
      <c r="G218" s="36">
        <f>ROUND(E218*F218,2)</f>
        <v>0</v>
      </c>
    </row>
    <row r="219" spans="1:7" s="7" customFormat="1" x14ac:dyDescent="0.2">
      <c r="A219" s="25" t="s">
        <v>426</v>
      </c>
      <c r="B219" s="25" t="s">
        <v>427</v>
      </c>
      <c r="C219" s="26" t="s">
        <v>29</v>
      </c>
      <c r="D219" s="26" t="s">
        <v>30</v>
      </c>
      <c r="E219" s="43">
        <v>1</v>
      </c>
      <c r="F219" s="36"/>
      <c r="G219" s="36">
        <f>ROUND(E219*F219,2)</f>
        <v>0</v>
      </c>
    </row>
    <row r="220" spans="1:7" s="7" customFormat="1" x14ac:dyDescent="0.2">
      <c r="A220" s="25" t="s">
        <v>428</v>
      </c>
      <c r="B220" s="25" t="s">
        <v>429</v>
      </c>
      <c r="C220" s="26" t="s">
        <v>25</v>
      </c>
      <c r="D220" s="26"/>
      <c r="E220" s="43"/>
      <c r="F220" s="36"/>
      <c r="G220" s="36"/>
    </row>
    <row r="221" spans="1:7" s="7" customFormat="1" x14ac:dyDescent="0.2">
      <c r="A221" s="25" t="s">
        <v>430</v>
      </c>
      <c r="B221" s="25" t="s">
        <v>431</v>
      </c>
      <c r="C221" s="26" t="s">
        <v>29</v>
      </c>
      <c r="D221" s="26" t="s">
        <v>30</v>
      </c>
      <c r="E221" s="43">
        <v>1</v>
      </c>
      <c r="F221" s="36"/>
      <c r="G221" s="36">
        <f>ROUND(E221*F221,2)</f>
        <v>0</v>
      </c>
    </row>
    <row r="222" spans="1:7" s="7" customFormat="1" x14ac:dyDescent="0.2">
      <c r="A222" s="25" t="s">
        <v>432</v>
      </c>
      <c r="B222" s="25" t="s">
        <v>433</v>
      </c>
      <c r="C222" s="26" t="s">
        <v>29</v>
      </c>
      <c r="D222" s="26" t="s">
        <v>30</v>
      </c>
      <c r="E222" s="43">
        <v>1</v>
      </c>
      <c r="F222" s="36"/>
      <c r="G222" s="36">
        <f>ROUND(E222*F222,2)</f>
        <v>0</v>
      </c>
    </row>
    <row r="223" spans="1:7" s="7" customFormat="1" x14ac:dyDescent="0.2">
      <c r="A223" s="25" t="s">
        <v>434</v>
      </c>
      <c r="B223" s="25" t="s">
        <v>435</v>
      </c>
      <c r="C223" s="26" t="s">
        <v>19</v>
      </c>
      <c r="D223" s="26" t="s">
        <v>20</v>
      </c>
      <c r="E223" s="43">
        <v>2</v>
      </c>
      <c r="F223" s="36"/>
      <c r="G223" s="36">
        <f>ROUND(E223*F223,2)</f>
        <v>0</v>
      </c>
    </row>
    <row r="224" spans="1:7" s="7" customFormat="1" ht="15" x14ac:dyDescent="0.2">
      <c r="A224" s="22" t="s">
        <v>436</v>
      </c>
      <c r="B224" s="23" t="s">
        <v>437</v>
      </c>
      <c r="C224" s="24"/>
      <c r="D224" s="24"/>
      <c r="E224" s="42"/>
      <c r="F224" s="34"/>
      <c r="G224" s="35"/>
    </row>
    <row r="225" spans="1:7" s="7" customFormat="1" x14ac:dyDescent="0.2">
      <c r="A225" s="25" t="s">
        <v>438</v>
      </c>
      <c r="B225" s="25" t="s">
        <v>439</v>
      </c>
      <c r="C225" s="26"/>
      <c r="D225" s="26"/>
      <c r="E225" s="43"/>
      <c r="F225" s="36"/>
      <c r="G225" s="36"/>
    </row>
    <row r="226" spans="1:7" s="7" customFormat="1" x14ac:dyDescent="0.2">
      <c r="A226" s="25" t="s">
        <v>440</v>
      </c>
      <c r="B226" s="25" t="s">
        <v>441</v>
      </c>
      <c r="C226" s="26"/>
      <c r="D226" s="26"/>
      <c r="E226" s="43"/>
      <c r="F226" s="36"/>
      <c r="G226" s="36"/>
    </row>
    <row r="227" spans="1:7" s="7" customFormat="1" x14ac:dyDescent="0.2">
      <c r="A227" s="25" t="s">
        <v>442</v>
      </c>
      <c r="B227" s="25" t="s">
        <v>443</v>
      </c>
      <c r="C227" s="26"/>
      <c r="D227" s="26"/>
      <c r="E227" s="43"/>
      <c r="F227" s="36"/>
      <c r="G227" s="36"/>
    </row>
    <row r="228" spans="1:7" s="7" customFormat="1" x14ac:dyDescent="0.2">
      <c r="A228" s="25" t="s">
        <v>444</v>
      </c>
      <c r="B228" s="25" t="s">
        <v>445</v>
      </c>
      <c r="C228" s="26"/>
      <c r="D228" s="26"/>
      <c r="E228" s="43"/>
      <c r="F228" s="36"/>
      <c r="G228" s="36"/>
    </row>
    <row r="229" spans="1:7" s="7" customFormat="1" x14ac:dyDescent="0.2">
      <c r="A229" s="25" t="s">
        <v>446</v>
      </c>
      <c r="B229" s="25" t="s">
        <v>447</v>
      </c>
      <c r="C229" s="26" t="s">
        <v>19</v>
      </c>
      <c r="D229" s="26" t="s">
        <v>20</v>
      </c>
      <c r="E229" s="43">
        <v>32</v>
      </c>
      <c r="F229" s="36"/>
      <c r="G229" s="36">
        <f>ROUND(E229*F229,2)</f>
        <v>0</v>
      </c>
    </row>
    <row r="230" spans="1:7" s="7" customFormat="1" x14ac:dyDescent="0.2">
      <c r="A230" s="25" t="s">
        <v>448</v>
      </c>
      <c r="B230" s="25" t="s">
        <v>449</v>
      </c>
      <c r="C230" s="26" t="s">
        <v>92</v>
      </c>
      <c r="D230" s="26" t="s">
        <v>20</v>
      </c>
      <c r="E230" s="43">
        <v>100</v>
      </c>
      <c r="F230" s="36"/>
      <c r="G230" s="36">
        <f>ROUND(E230*F230,2)</f>
        <v>0</v>
      </c>
    </row>
    <row r="231" spans="1:7" s="7" customFormat="1" x14ac:dyDescent="0.2">
      <c r="A231" s="25" t="s">
        <v>450</v>
      </c>
      <c r="B231" s="25" t="s">
        <v>451</v>
      </c>
      <c r="C231" s="26" t="s">
        <v>19</v>
      </c>
      <c r="D231" s="26" t="s">
        <v>20</v>
      </c>
      <c r="E231" s="43">
        <v>18</v>
      </c>
      <c r="F231" s="36"/>
      <c r="G231" s="36">
        <f>ROUND(E231*F231,2)</f>
        <v>0</v>
      </c>
    </row>
    <row r="232" spans="1:7" s="7" customFormat="1" x14ac:dyDescent="0.2">
      <c r="A232" s="25" t="s">
        <v>452</v>
      </c>
      <c r="B232" s="25" t="s">
        <v>453</v>
      </c>
      <c r="C232" s="26" t="s">
        <v>19</v>
      </c>
      <c r="D232" s="26" t="s">
        <v>20</v>
      </c>
      <c r="E232" s="43">
        <v>12</v>
      </c>
      <c r="F232" s="36"/>
      <c r="G232" s="36">
        <f>ROUND(E232*F232,2)</f>
        <v>0</v>
      </c>
    </row>
    <row r="233" spans="1:7" s="7" customFormat="1" x14ac:dyDescent="0.2">
      <c r="A233" s="25" t="s">
        <v>454</v>
      </c>
      <c r="B233" s="25" t="s">
        <v>455</v>
      </c>
      <c r="C233" s="26" t="s">
        <v>19</v>
      </c>
      <c r="D233" s="26" t="s">
        <v>20</v>
      </c>
      <c r="E233" s="43">
        <v>3</v>
      </c>
      <c r="F233" s="36"/>
      <c r="G233" s="36">
        <f>ROUND(E233*F233,2)</f>
        <v>0</v>
      </c>
    </row>
    <row r="234" spans="1:7" s="7" customFormat="1" x14ac:dyDescent="0.2">
      <c r="A234" s="25" t="s">
        <v>456</v>
      </c>
      <c r="B234" s="25" t="s">
        <v>457</v>
      </c>
      <c r="C234" s="26"/>
      <c r="D234" s="26"/>
      <c r="E234" s="43"/>
      <c r="F234" s="36"/>
      <c r="G234" s="36"/>
    </row>
    <row r="235" spans="1:7" s="7" customFormat="1" x14ac:dyDescent="0.2">
      <c r="A235" s="25" t="s">
        <v>458</v>
      </c>
      <c r="B235" s="25" t="s">
        <v>459</v>
      </c>
      <c r="C235" s="26"/>
      <c r="D235" s="26"/>
      <c r="E235" s="43"/>
      <c r="F235" s="36"/>
      <c r="G235" s="36"/>
    </row>
    <row r="236" spans="1:7" s="7" customFormat="1" x14ac:dyDescent="0.2">
      <c r="A236" s="25" t="s">
        <v>460</v>
      </c>
      <c r="B236" s="25" t="s">
        <v>461</v>
      </c>
      <c r="C236" s="26" t="s">
        <v>19</v>
      </c>
      <c r="D236" s="26" t="s">
        <v>20</v>
      </c>
      <c r="E236" s="43">
        <v>33</v>
      </c>
      <c r="F236" s="36"/>
      <c r="G236" s="36">
        <f>ROUND(E236*F236,2)</f>
        <v>0</v>
      </c>
    </row>
    <row r="237" spans="1:7" s="7" customFormat="1" x14ac:dyDescent="0.2">
      <c r="A237" s="25" t="s">
        <v>462</v>
      </c>
      <c r="B237" s="25" t="s">
        <v>463</v>
      </c>
      <c r="C237" s="26" t="s">
        <v>19</v>
      </c>
      <c r="D237" s="26" t="s">
        <v>20</v>
      </c>
      <c r="E237" s="43">
        <v>83</v>
      </c>
      <c r="F237" s="36"/>
      <c r="G237" s="36">
        <f>ROUND(E237*F237,2)</f>
        <v>0</v>
      </c>
    </row>
    <row r="238" spans="1:7" s="7" customFormat="1" x14ac:dyDescent="0.2">
      <c r="A238" s="25" t="s">
        <v>464</v>
      </c>
      <c r="B238" s="25" t="s">
        <v>465</v>
      </c>
      <c r="C238" s="26"/>
      <c r="D238" s="26"/>
      <c r="E238" s="43"/>
      <c r="F238" s="36"/>
      <c r="G238" s="36"/>
    </row>
    <row r="239" spans="1:7" s="7" customFormat="1" x14ac:dyDescent="0.2">
      <c r="A239" s="25" t="s">
        <v>466</v>
      </c>
      <c r="B239" s="25" t="s">
        <v>467</v>
      </c>
      <c r="C239" s="26"/>
      <c r="D239" s="26"/>
      <c r="E239" s="43"/>
      <c r="F239" s="36"/>
      <c r="G239" s="36"/>
    </row>
    <row r="240" spans="1:7" s="7" customFormat="1" x14ac:dyDescent="0.2">
      <c r="A240" s="25" t="s">
        <v>468</v>
      </c>
      <c r="B240" s="25" t="s">
        <v>469</v>
      </c>
      <c r="C240" s="26" t="s">
        <v>19</v>
      </c>
      <c r="D240" s="26" t="s">
        <v>20</v>
      </c>
      <c r="E240" s="43">
        <v>19</v>
      </c>
      <c r="F240" s="36"/>
      <c r="G240" s="36">
        <f>ROUND(E240*F240,2)</f>
        <v>0</v>
      </c>
    </row>
    <row r="241" spans="1:7" s="7" customFormat="1" x14ac:dyDescent="0.2">
      <c r="A241" s="25" t="s">
        <v>470</v>
      </c>
      <c r="B241" s="25" t="s">
        <v>471</v>
      </c>
      <c r="C241" s="26" t="s">
        <v>19</v>
      </c>
      <c r="D241" s="26" t="s">
        <v>20</v>
      </c>
      <c r="E241" s="43">
        <v>17</v>
      </c>
      <c r="F241" s="36"/>
      <c r="G241" s="36">
        <f>ROUND(E241*F241,2)</f>
        <v>0</v>
      </c>
    </row>
    <row r="242" spans="1:7" s="7" customFormat="1" x14ac:dyDescent="0.2">
      <c r="A242" s="25" t="s">
        <v>472</v>
      </c>
      <c r="B242" s="25" t="s">
        <v>473</v>
      </c>
      <c r="C242" s="26"/>
      <c r="D242" s="26"/>
      <c r="E242" s="43"/>
      <c r="F242" s="36"/>
      <c r="G242" s="36"/>
    </row>
    <row r="243" spans="1:7" s="7" customFormat="1" x14ac:dyDescent="0.2">
      <c r="A243" s="25" t="s">
        <v>474</v>
      </c>
      <c r="B243" s="25" t="s">
        <v>475</v>
      </c>
      <c r="C243" s="26"/>
      <c r="D243" s="26"/>
      <c r="E243" s="43"/>
      <c r="F243" s="36"/>
      <c r="G243" s="36"/>
    </row>
    <row r="244" spans="1:7" s="7" customFormat="1" x14ac:dyDescent="0.2">
      <c r="A244" s="25" t="s">
        <v>476</v>
      </c>
      <c r="B244" s="25" t="s">
        <v>475</v>
      </c>
      <c r="C244" s="26"/>
      <c r="D244" s="26"/>
      <c r="E244" s="43"/>
      <c r="F244" s="36"/>
      <c r="G244" s="36"/>
    </row>
    <row r="245" spans="1:7" s="7" customFormat="1" x14ac:dyDescent="0.2">
      <c r="A245" s="25" t="s">
        <v>477</v>
      </c>
      <c r="B245" s="25" t="s">
        <v>478</v>
      </c>
      <c r="C245" s="26" t="s">
        <v>19</v>
      </c>
      <c r="D245" s="26" t="s">
        <v>20</v>
      </c>
      <c r="E245" s="43">
        <v>16</v>
      </c>
      <c r="F245" s="36"/>
      <c r="G245" s="36">
        <f>ROUND(E245*F245,2)</f>
        <v>0</v>
      </c>
    </row>
    <row r="246" spans="1:7" s="7" customFormat="1" x14ac:dyDescent="0.2">
      <c r="A246" s="25" t="s">
        <v>479</v>
      </c>
      <c r="B246" s="25" t="s">
        <v>480</v>
      </c>
      <c r="C246" s="26"/>
      <c r="D246" s="26"/>
      <c r="E246" s="43"/>
      <c r="F246" s="36"/>
      <c r="G246" s="36"/>
    </row>
    <row r="247" spans="1:7" s="7" customFormat="1" x14ac:dyDescent="0.2">
      <c r="A247" s="25" t="s">
        <v>481</v>
      </c>
      <c r="B247" s="25" t="s">
        <v>480</v>
      </c>
      <c r="C247" s="26"/>
      <c r="D247" s="26"/>
      <c r="E247" s="43"/>
      <c r="F247" s="36"/>
      <c r="G247" s="36"/>
    </row>
    <row r="248" spans="1:7" s="7" customFormat="1" x14ac:dyDescent="0.2">
      <c r="A248" s="25" t="s">
        <v>482</v>
      </c>
      <c r="B248" s="25" t="s">
        <v>483</v>
      </c>
      <c r="C248" s="26" t="s">
        <v>19</v>
      </c>
      <c r="D248" s="26" t="s">
        <v>20</v>
      </c>
      <c r="E248" s="43">
        <v>22</v>
      </c>
      <c r="F248" s="36"/>
      <c r="G248" s="36">
        <f>ROUND(E248*F248,2)</f>
        <v>0</v>
      </c>
    </row>
    <row r="249" spans="1:7" s="7" customFormat="1" x14ac:dyDescent="0.2">
      <c r="A249" s="25" t="s">
        <v>484</v>
      </c>
      <c r="B249" s="25" t="s">
        <v>485</v>
      </c>
      <c r="C249" s="26"/>
      <c r="D249" s="26"/>
      <c r="E249" s="43"/>
      <c r="F249" s="36"/>
      <c r="G249" s="36"/>
    </row>
    <row r="250" spans="1:7" s="7" customFormat="1" x14ac:dyDescent="0.2">
      <c r="A250" s="25" t="s">
        <v>486</v>
      </c>
      <c r="B250" s="25" t="s">
        <v>485</v>
      </c>
      <c r="C250" s="26"/>
      <c r="D250" s="26"/>
      <c r="E250" s="43"/>
      <c r="F250" s="36"/>
      <c r="G250" s="36"/>
    </row>
    <row r="251" spans="1:7" s="7" customFormat="1" x14ac:dyDescent="0.2">
      <c r="A251" s="25" t="s">
        <v>487</v>
      </c>
      <c r="B251" s="25" t="s">
        <v>485</v>
      </c>
      <c r="C251" s="26"/>
      <c r="D251" s="26"/>
      <c r="E251" s="43"/>
      <c r="F251" s="36"/>
      <c r="G251" s="36"/>
    </row>
    <row r="252" spans="1:7" s="7" customFormat="1" x14ac:dyDescent="0.2">
      <c r="A252" s="25" t="s">
        <v>488</v>
      </c>
      <c r="B252" s="25" t="s">
        <v>489</v>
      </c>
      <c r="C252" s="26"/>
      <c r="D252" s="26"/>
      <c r="E252" s="43"/>
      <c r="F252" s="36"/>
      <c r="G252" s="36"/>
    </row>
    <row r="253" spans="1:7" s="7" customFormat="1" x14ac:dyDescent="0.2">
      <c r="A253" s="25" t="s">
        <v>490</v>
      </c>
      <c r="B253" s="25" t="s">
        <v>491</v>
      </c>
      <c r="C253" s="26" t="s">
        <v>19</v>
      </c>
      <c r="D253" s="26" t="s">
        <v>20</v>
      </c>
      <c r="E253" s="43">
        <v>20</v>
      </c>
      <c r="F253" s="36"/>
      <c r="G253" s="36">
        <f t="shared" ref="G253:G259" si="3">ROUND(E253*F253,2)</f>
        <v>0</v>
      </c>
    </row>
    <row r="254" spans="1:7" s="7" customFormat="1" x14ac:dyDescent="0.2">
      <c r="A254" s="25" t="s">
        <v>492</v>
      </c>
      <c r="B254" s="25" t="s">
        <v>493</v>
      </c>
      <c r="C254" s="26" t="s">
        <v>19</v>
      </c>
      <c r="D254" s="26" t="s">
        <v>20</v>
      </c>
      <c r="E254" s="43">
        <v>2</v>
      </c>
      <c r="F254" s="36"/>
      <c r="G254" s="36">
        <f t="shared" si="3"/>
        <v>0</v>
      </c>
    </row>
    <row r="255" spans="1:7" s="7" customFormat="1" x14ac:dyDescent="0.2">
      <c r="A255" s="25" t="s">
        <v>494</v>
      </c>
      <c r="B255" s="25" t="s">
        <v>495</v>
      </c>
      <c r="C255" s="26" t="s">
        <v>19</v>
      </c>
      <c r="D255" s="26" t="s">
        <v>20</v>
      </c>
      <c r="E255" s="43">
        <v>4</v>
      </c>
      <c r="F255" s="36"/>
      <c r="G255" s="36">
        <f t="shared" si="3"/>
        <v>0</v>
      </c>
    </row>
    <row r="256" spans="1:7" s="7" customFormat="1" x14ac:dyDescent="0.2">
      <c r="A256" s="25" t="s">
        <v>496</v>
      </c>
      <c r="B256" s="25" t="s">
        <v>497</v>
      </c>
      <c r="C256" s="26" t="s">
        <v>19</v>
      </c>
      <c r="D256" s="26" t="s">
        <v>20</v>
      </c>
      <c r="E256" s="43">
        <v>3</v>
      </c>
      <c r="F256" s="36"/>
      <c r="G256" s="36">
        <f t="shared" si="3"/>
        <v>0</v>
      </c>
    </row>
    <row r="257" spans="1:7" s="7" customFormat="1" x14ac:dyDescent="0.2">
      <c r="A257" s="25" t="s">
        <v>498</v>
      </c>
      <c r="B257" s="25" t="s">
        <v>499</v>
      </c>
      <c r="C257" s="26" t="s">
        <v>19</v>
      </c>
      <c r="D257" s="26" t="s">
        <v>20</v>
      </c>
      <c r="E257" s="43">
        <v>5</v>
      </c>
      <c r="F257" s="36"/>
      <c r="G257" s="36">
        <f t="shared" si="3"/>
        <v>0</v>
      </c>
    </row>
    <row r="258" spans="1:7" s="7" customFormat="1" x14ac:dyDescent="0.2">
      <c r="A258" s="25" t="s">
        <v>500</v>
      </c>
      <c r="B258" s="25" t="s">
        <v>501</v>
      </c>
      <c r="C258" s="26" t="s">
        <v>19</v>
      </c>
      <c r="D258" s="26" t="s">
        <v>20</v>
      </c>
      <c r="E258" s="43">
        <v>8</v>
      </c>
      <c r="F258" s="36"/>
      <c r="G258" s="36">
        <f t="shared" si="3"/>
        <v>0</v>
      </c>
    </row>
    <row r="259" spans="1:7" s="7" customFormat="1" x14ac:dyDescent="0.2">
      <c r="A259" s="25" t="s">
        <v>502</v>
      </c>
      <c r="B259" s="25" t="s">
        <v>503</v>
      </c>
      <c r="C259" s="26" t="s">
        <v>19</v>
      </c>
      <c r="D259" s="26" t="s">
        <v>20</v>
      </c>
      <c r="E259" s="43">
        <v>5</v>
      </c>
      <c r="F259" s="36"/>
      <c r="G259" s="36">
        <f t="shared" si="3"/>
        <v>0</v>
      </c>
    </row>
    <row r="260" spans="1:7" s="7" customFormat="1" x14ac:dyDescent="0.2">
      <c r="A260" s="25" t="s">
        <v>504</v>
      </c>
      <c r="B260" s="25" t="s">
        <v>505</v>
      </c>
      <c r="C260" s="26"/>
      <c r="D260" s="26"/>
      <c r="E260" s="43"/>
      <c r="F260" s="36"/>
      <c r="G260" s="36"/>
    </row>
    <row r="261" spans="1:7" s="7" customFormat="1" x14ac:dyDescent="0.2">
      <c r="A261" s="25" t="s">
        <v>506</v>
      </c>
      <c r="B261" s="25" t="s">
        <v>507</v>
      </c>
      <c r="C261" s="26"/>
      <c r="D261" s="26"/>
      <c r="E261" s="43"/>
      <c r="F261" s="36"/>
      <c r="G261" s="36"/>
    </row>
    <row r="262" spans="1:7" s="7" customFormat="1" x14ac:dyDescent="0.2">
      <c r="A262" s="25" t="s">
        <v>508</v>
      </c>
      <c r="B262" s="25" t="s">
        <v>509</v>
      </c>
      <c r="C262" s="26"/>
      <c r="D262" s="26"/>
      <c r="E262" s="43"/>
      <c r="F262" s="36"/>
      <c r="G262" s="36"/>
    </row>
    <row r="263" spans="1:7" s="7" customFormat="1" x14ac:dyDescent="0.2">
      <c r="A263" s="25" t="s">
        <v>510</v>
      </c>
      <c r="B263" s="25" t="s">
        <v>509</v>
      </c>
      <c r="C263" s="26" t="s">
        <v>19</v>
      </c>
      <c r="D263" s="26" t="s">
        <v>72</v>
      </c>
      <c r="E263" s="43">
        <v>2</v>
      </c>
      <c r="F263" s="36"/>
      <c r="G263" s="36">
        <f>ROUND(E263*F263,2)</f>
        <v>0</v>
      </c>
    </row>
    <row r="264" spans="1:7" s="7" customFormat="1" x14ac:dyDescent="0.2">
      <c r="A264" s="25" t="s">
        <v>511</v>
      </c>
      <c r="B264" s="25" t="s">
        <v>512</v>
      </c>
      <c r="C264" s="26"/>
      <c r="D264" s="26"/>
      <c r="E264" s="43"/>
      <c r="F264" s="36"/>
      <c r="G264" s="36"/>
    </row>
    <row r="265" spans="1:7" s="7" customFormat="1" x14ac:dyDescent="0.2">
      <c r="A265" s="25" t="s">
        <v>513</v>
      </c>
      <c r="B265" s="25" t="s">
        <v>514</v>
      </c>
      <c r="C265" s="26"/>
      <c r="D265" s="26"/>
      <c r="E265" s="43"/>
      <c r="F265" s="36"/>
      <c r="G265" s="36"/>
    </row>
    <row r="266" spans="1:7" s="7" customFormat="1" x14ac:dyDescent="0.2">
      <c r="A266" s="25" t="s">
        <v>515</v>
      </c>
      <c r="B266" s="25" t="s">
        <v>516</v>
      </c>
      <c r="C266" s="26"/>
      <c r="D266" s="26"/>
      <c r="E266" s="43"/>
      <c r="F266" s="36"/>
      <c r="G266" s="36"/>
    </row>
    <row r="267" spans="1:7" s="7" customFormat="1" x14ac:dyDescent="0.2">
      <c r="A267" s="25" t="s">
        <v>517</v>
      </c>
      <c r="B267" s="25" t="s">
        <v>518</v>
      </c>
      <c r="C267" s="26"/>
      <c r="D267" s="26"/>
      <c r="E267" s="43"/>
      <c r="F267" s="36"/>
      <c r="G267" s="36"/>
    </row>
    <row r="268" spans="1:7" s="7" customFormat="1" x14ac:dyDescent="0.2">
      <c r="A268" s="25" t="s">
        <v>519</v>
      </c>
      <c r="B268" s="25" t="s">
        <v>520</v>
      </c>
      <c r="C268" s="26" t="s">
        <v>19</v>
      </c>
      <c r="D268" s="26" t="s">
        <v>20</v>
      </c>
      <c r="E268" s="43">
        <v>40</v>
      </c>
      <c r="F268" s="36"/>
      <c r="G268" s="36">
        <f>ROUND(E268*F268,2)</f>
        <v>0</v>
      </c>
    </row>
    <row r="269" spans="1:7" s="7" customFormat="1" x14ac:dyDescent="0.2">
      <c r="A269" s="25" t="s">
        <v>521</v>
      </c>
      <c r="B269" s="25" t="s">
        <v>522</v>
      </c>
      <c r="C269" s="26" t="s">
        <v>19</v>
      </c>
      <c r="D269" s="26" t="s">
        <v>20</v>
      </c>
      <c r="E269" s="43">
        <v>13</v>
      </c>
      <c r="F269" s="36"/>
      <c r="G269" s="36">
        <f>ROUND(E269*F269,2)</f>
        <v>0</v>
      </c>
    </row>
    <row r="270" spans="1:7" s="7" customFormat="1" x14ac:dyDescent="0.2">
      <c r="A270" s="25" t="s">
        <v>523</v>
      </c>
      <c r="B270" s="25" t="s">
        <v>524</v>
      </c>
      <c r="C270" s="26"/>
      <c r="D270" s="26"/>
      <c r="E270" s="43"/>
      <c r="F270" s="36"/>
      <c r="G270" s="36"/>
    </row>
    <row r="271" spans="1:7" s="7" customFormat="1" x14ac:dyDescent="0.2">
      <c r="A271" s="25" t="s">
        <v>525</v>
      </c>
      <c r="B271" s="25" t="s">
        <v>524</v>
      </c>
      <c r="C271" s="26" t="s">
        <v>25</v>
      </c>
      <c r="D271" s="26"/>
      <c r="E271" s="43"/>
      <c r="F271" s="36"/>
      <c r="G271" s="36"/>
    </row>
    <row r="272" spans="1:7" s="7" customFormat="1" ht="15" x14ac:dyDescent="0.2">
      <c r="A272" s="22" t="s">
        <v>526</v>
      </c>
      <c r="B272" s="23" t="s">
        <v>527</v>
      </c>
      <c r="C272" s="24"/>
      <c r="D272" s="24"/>
      <c r="E272" s="42"/>
      <c r="F272" s="34"/>
      <c r="G272" s="35"/>
    </row>
    <row r="273" spans="1:7" s="7" customFormat="1" x14ac:dyDescent="0.2">
      <c r="A273" s="25" t="s">
        <v>528</v>
      </c>
      <c r="B273" s="25" t="s">
        <v>529</v>
      </c>
      <c r="C273" s="26"/>
      <c r="D273" s="26"/>
      <c r="E273" s="43"/>
      <c r="F273" s="36"/>
      <c r="G273" s="36"/>
    </row>
    <row r="274" spans="1:7" s="7" customFormat="1" x14ac:dyDescent="0.2">
      <c r="A274" s="25" t="s">
        <v>530</v>
      </c>
      <c r="B274" s="25" t="s">
        <v>531</v>
      </c>
      <c r="C274" s="26"/>
      <c r="D274" s="26"/>
      <c r="E274" s="43"/>
      <c r="F274" s="36"/>
      <c r="G274" s="36"/>
    </row>
    <row r="275" spans="1:7" s="7" customFormat="1" x14ac:dyDescent="0.2">
      <c r="A275" s="25" t="s">
        <v>532</v>
      </c>
      <c r="B275" s="25" t="s">
        <v>533</v>
      </c>
      <c r="C275" s="26"/>
      <c r="D275" s="26"/>
      <c r="E275" s="43"/>
      <c r="F275" s="36"/>
      <c r="G275" s="36"/>
    </row>
    <row r="276" spans="1:7" s="7" customFormat="1" x14ac:dyDescent="0.2">
      <c r="A276" s="25" t="s">
        <v>534</v>
      </c>
      <c r="B276" s="25" t="s">
        <v>535</v>
      </c>
      <c r="C276" s="26" t="s">
        <v>29</v>
      </c>
      <c r="D276" s="26" t="s">
        <v>30</v>
      </c>
      <c r="E276" s="43">
        <v>1</v>
      </c>
      <c r="F276" s="36"/>
      <c r="G276" s="36">
        <f>ROUND(E276*F276,2)</f>
        <v>0</v>
      </c>
    </row>
    <row r="277" spans="1:7" s="7" customFormat="1" ht="15" x14ac:dyDescent="0.2">
      <c r="A277" s="22" t="s">
        <v>536</v>
      </c>
      <c r="B277" s="23" t="s">
        <v>537</v>
      </c>
      <c r="C277" s="24"/>
      <c r="D277" s="24"/>
      <c r="E277" s="42"/>
      <c r="F277" s="34"/>
      <c r="G277" s="35"/>
    </row>
    <row r="278" spans="1:7" s="7" customFormat="1" x14ac:dyDescent="0.2">
      <c r="A278" s="25" t="s">
        <v>538</v>
      </c>
      <c r="B278" s="25" t="s">
        <v>539</v>
      </c>
      <c r="C278" s="26"/>
      <c r="D278" s="26"/>
      <c r="E278" s="43"/>
      <c r="F278" s="36"/>
      <c r="G278" s="36"/>
    </row>
    <row r="279" spans="1:7" s="7" customFormat="1" x14ac:dyDescent="0.2">
      <c r="A279" s="25" t="s">
        <v>540</v>
      </c>
      <c r="B279" s="25" t="s">
        <v>541</v>
      </c>
      <c r="C279" s="26"/>
      <c r="D279" s="26"/>
      <c r="E279" s="43"/>
      <c r="F279" s="36"/>
      <c r="G279" s="36"/>
    </row>
    <row r="280" spans="1:7" s="7" customFormat="1" x14ac:dyDescent="0.2">
      <c r="A280" s="25" t="s">
        <v>542</v>
      </c>
      <c r="B280" s="25" t="s">
        <v>543</v>
      </c>
      <c r="C280" s="26"/>
      <c r="D280" s="26"/>
      <c r="E280" s="43"/>
      <c r="F280" s="36"/>
      <c r="G280" s="36"/>
    </row>
    <row r="281" spans="1:7" s="7" customFormat="1" x14ac:dyDescent="0.2">
      <c r="A281" s="25" t="s">
        <v>544</v>
      </c>
      <c r="B281" s="25" t="s">
        <v>543</v>
      </c>
      <c r="C281" s="26" t="s">
        <v>29</v>
      </c>
      <c r="D281" s="26" t="s">
        <v>30</v>
      </c>
      <c r="E281" s="43">
        <v>1</v>
      </c>
      <c r="F281" s="36"/>
      <c r="G281" s="36">
        <f>ROUND(E281*F281,2)</f>
        <v>0</v>
      </c>
    </row>
    <row r="282" spans="1:7" s="7" customFormat="1" x14ac:dyDescent="0.2">
      <c r="A282" s="25" t="s">
        <v>545</v>
      </c>
      <c r="B282" s="25" t="s">
        <v>546</v>
      </c>
      <c r="C282" s="26" t="s">
        <v>92</v>
      </c>
      <c r="D282" s="26" t="s">
        <v>20</v>
      </c>
      <c r="E282" s="43">
        <v>220</v>
      </c>
      <c r="F282" s="36"/>
      <c r="G282" s="36">
        <f>ROUND(E282*F282,2)</f>
        <v>0</v>
      </c>
    </row>
    <row r="283" spans="1:7" s="7" customFormat="1" x14ac:dyDescent="0.2">
      <c r="A283" s="25" t="s">
        <v>547</v>
      </c>
      <c r="B283" s="25" t="s">
        <v>548</v>
      </c>
      <c r="C283" s="26" t="s">
        <v>19</v>
      </c>
      <c r="D283" s="26" t="s">
        <v>20</v>
      </c>
      <c r="E283" s="43">
        <v>5</v>
      </c>
      <c r="F283" s="36"/>
      <c r="G283" s="36">
        <f>ROUND(E283*F283,2)</f>
        <v>0</v>
      </c>
    </row>
    <row r="284" spans="1:7" s="7" customFormat="1" x14ac:dyDescent="0.2">
      <c r="A284" s="25" t="s">
        <v>549</v>
      </c>
      <c r="B284" s="25" t="s">
        <v>550</v>
      </c>
      <c r="C284" s="26" t="s">
        <v>29</v>
      </c>
      <c r="D284" s="26" t="s">
        <v>30</v>
      </c>
      <c r="E284" s="43">
        <v>1</v>
      </c>
      <c r="F284" s="36"/>
      <c r="G284" s="36">
        <f>ROUND(E284*F284,2)</f>
        <v>0</v>
      </c>
    </row>
    <row r="285" spans="1:7" s="7" customFormat="1" x14ac:dyDescent="0.2">
      <c r="A285" s="25" t="s">
        <v>551</v>
      </c>
      <c r="B285" s="25" t="s">
        <v>552</v>
      </c>
      <c r="C285" s="26"/>
      <c r="D285" s="26"/>
      <c r="E285" s="43"/>
      <c r="F285" s="36"/>
      <c r="G285" s="36"/>
    </row>
    <row r="286" spans="1:7" s="7" customFormat="1" x14ac:dyDescent="0.2">
      <c r="A286" s="25" t="s">
        <v>553</v>
      </c>
      <c r="B286" s="25" t="s">
        <v>554</v>
      </c>
      <c r="C286" s="26"/>
      <c r="D286" s="26"/>
      <c r="E286" s="43"/>
      <c r="F286" s="36"/>
      <c r="G286" s="36"/>
    </row>
    <row r="287" spans="1:7" s="7" customFormat="1" x14ac:dyDescent="0.2">
      <c r="A287" s="25" t="s">
        <v>555</v>
      </c>
      <c r="B287" s="25" t="s">
        <v>554</v>
      </c>
      <c r="C287" s="26"/>
      <c r="D287" s="26"/>
      <c r="E287" s="43"/>
      <c r="F287" s="36"/>
      <c r="G287" s="36"/>
    </row>
    <row r="288" spans="1:7" s="7" customFormat="1" x14ac:dyDescent="0.2">
      <c r="A288" s="25" t="s">
        <v>556</v>
      </c>
      <c r="B288" s="25" t="s">
        <v>554</v>
      </c>
      <c r="C288" s="26" t="s">
        <v>25</v>
      </c>
      <c r="D288" s="26"/>
      <c r="E288" s="43"/>
      <c r="F288" s="36"/>
      <c r="G288" s="36"/>
    </row>
    <row r="289" spans="1:7" s="7" customFormat="1" x14ac:dyDescent="0.2">
      <c r="A289" s="25" t="s">
        <v>557</v>
      </c>
      <c r="B289" s="25" t="s">
        <v>558</v>
      </c>
      <c r="C289" s="26"/>
      <c r="D289" s="26"/>
      <c r="E289" s="43"/>
      <c r="F289" s="36"/>
      <c r="G289" s="36"/>
    </row>
    <row r="290" spans="1:7" s="7" customFormat="1" x14ac:dyDescent="0.2">
      <c r="A290" s="25" t="s">
        <v>559</v>
      </c>
      <c r="B290" s="25" t="s">
        <v>560</v>
      </c>
      <c r="C290" s="26"/>
      <c r="D290" s="26"/>
      <c r="E290" s="43"/>
      <c r="F290" s="36"/>
      <c r="G290" s="36"/>
    </row>
    <row r="291" spans="1:7" s="7" customFormat="1" x14ac:dyDescent="0.2">
      <c r="A291" s="25" t="s">
        <v>561</v>
      </c>
      <c r="B291" s="25" t="s">
        <v>562</v>
      </c>
      <c r="C291" s="26"/>
      <c r="D291" s="26"/>
      <c r="E291" s="43"/>
      <c r="F291" s="36"/>
      <c r="G291" s="36"/>
    </row>
    <row r="292" spans="1:7" s="7" customFormat="1" x14ac:dyDescent="0.2">
      <c r="A292" s="25" t="s">
        <v>563</v>
      </c>
      <c r="B292" s="25" t="s">
        <v>562</v>
      </c>
      <c r="C292" s="26" t="s">
        <v>29</v>
      </c>
      <c r="D292" s="26" t="s">
        <v>30</v>
      </c>
      <c r="E292" s="43">
        <v>1</v>
      </c>
      <c r="F292" s="36"/>
      <c r="G292" s="36">
        <f>ROUND(E292*F292,2)</f>
        <v>0</v>
      </c>
    </row>
    <row r="293" spans="1:7" s="7" customFormat="1" x14ac:dyDescent="0.2">
      <c r="A293" s="25" t="s">
        <v>564</v>
      </c>
      <c r="B293" s="25" t="s">
        <v>565</v>
      </c>
      <c r="C293" s="26"/>
      <c r="D293" s="26"/>
      <c r="E293" s="43"/>
      <c r="F293" s="36"/>
      <c r="G293" s="36"/>
    </row>
    <row r="294" spans="1:7" s="7" customFormat="1" x14ac:dyDescent="0.2">
      <c r="A294" s="25" t="s">
        <v>566</v>
      </c>
      <c r="B294" s="25" t="s">
        <v>565</v>
      </c>
      <c r="C294" s="26"/>
      <c r="D294" s="26"/>
      <c r="E294" s="43"/>
      <c r="F294" s="36"/>
      <c r="G294" s="36"/>
    </row>
    <row r="295" spans="1:7" s="7" customFormat="1" x14ac:dyDescent="0.2">
      <c r="A295" s="25" t="s">
        <v>567</v>
      </c>
      <c r="B295" s="25" t="s">
        <v>565</v>
      </c>
      <c r="C295" s="26" t="s">
        <v>29</v>
      </c>
      <c r="D295" s="26" t="s">
        <v>30</v>
      </c>
      <c r="E295" s="43">
        <v>1</v>
      </c>
      <c r="F295" s="36"/>
      <c r="G295" s="36">
        <f>ROUND(E295*F295,2)</f>
        <v>0</v>
      </c>
    </row>
    <row r="296" spans="1:7" s="7" customFormat="1" x14ac:dyDescent="0.2">
      <c r="A296" s="25" t="s">
        <v>568</v>
      </c>
      <c r="B296" s="25" t="s">
        <v>569</v>
      </c>
      <c r="C296" s="26"/>
      <c r="D296" s="26"/>
      <c r="E296" s="43"/>
      <c r="F296" s="36"/>
      <c r="G296" s="36"/>
    </row>
    <row r="297" spans="1:7" s="7" customFormat="1" x14ac:dyDescent="0.2">
      <c r="A297" s="25" t="s">
        <v>570</v>
      </c>
      <c r="B297" s="25" t="s">
        <v>571</v>
      </c>
      <c r="C297" s="26"/>
      <c r="D297" s="26"/>
      <c r="E297" s="43"/>
      <c r="F297" s="36"/>
      <c r="G297" s="36"/>
    </row>
    <row r="298" spans="1:7" s="7" customFormat="1" x14ac:dyDescent="0.2">
      <c r="A298" s="25" t="s">
        <v>572</v>
      </c>
      <c r="B298" s="25" t="s">
        <v>571</v>
      </c>
      <c r="C298" s="26" t="s">
        <v>29</v>
      </c>
      <c r="D298" s="26" t="s">
        <v>30</v>
      </c>
      <c r="E298" s="43">
        <v>1</v>
      </c>
      <c r="F298" s="36"/>
      <c r="G298" s="36">
        <f>ROUND(E298*F298,2)</f>
        <v>0</v>
      </c>
    </row>
    <row r="299" spans="1:7" x14ac:dyDescent="0.2">
      <c r="A299" s="27"/>
      <c r="B299" s="28" t="s">
        <v>573</v>
      </c>
      <c r="C299" s="29"/>
      <c r="D299" s="29"/>
      <c r="E299" s="44"/>
      <c r="F299" s="37"/>
      <c r="G299" s="38">
        <f>SUM(G10:G298)</f>
        <v>0</v>
      </c>
    </row>
    <row r="301" spans="1:7" ht="15.75" x14ac:dyDescent="0.2">
      <c r="B301" s="30" t="s">
        <v>574</v>
      </c>
    </row>
    <row r="302" spans="1:7" x14ac:dyDescent="0.2">
      <c r="A302" s="27"/>
      <c r="B302" s="28" t="s">
        <v>2</v>
      </c>
      <c r="C302" s="29"/>
      <c r="D302" s="29"/>
      <c r="E302" s="44"/>
      <c r="F302" s="37"/>
      <c r="G302" s="38" t="s">
        <v>7</v>
      </c>
    </row>
    <row r="303" spans="1:7" x14ac:dyDescent="0.2">
      <c r="A303" s="31"/>
      <c r="B303" s="32" t="s">
        <v>575</v>
      </c>
      <c r="C303" s="33"/>
      <c r="D303" s="33"/>
      <c r="E303" s="45"/>
      <c r="F303" s="40"/>
      <c r="G303" s="41">
        <f>G299</f>
        <v>0</v>
      </c>
    </row>
    <row r="304" spans="1:7" s="7" customFormat="1" x14ac:dyDescent="0.2">
      <c r="A304" s="27"/>
      <c r="B304" s="2" t="s">
        <v>581</v>
      </c>
      <c r="C304" s="29"/>
      <c r="D304" s="29"/>
      <c r="E304" s="44"/>
      <c r="F304" s="37"/>
      <c r="G304" s="38">
        <f>G299</f>
        <v>0</v>
      </c>
    </row>
    <row r="305" spans="1:7" customFormat="1" ht="16.5" x14ac:dyDescent="0.3">
      <c r="A305" s="1"/>
      <c r="B305" s="46" t="s">
        <v>580</v>
      </c>
      <c r="C305" s="47"/>
      <c r="D305" s="47"/>
      <c r="E305" s="48"/>
      <c r="F305" s="49"/>
      <c r="G305" s="49">
        <f>SUM(G304)</f>
        <v>0</v>
      </c>
    </row>
  </sheetData>
  <pageMargins left="0.70866141732283472" right="0.70866141732283472" top="0.74803149606299213" bottom="0.74803149606299213" header="0.31496062992125984" footer="0.31496062992125984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Stèphane Rousseau</cp:lastModifiedBy>
  <dcterms:modified xsi:type="dcterms:W3CDTF">2025-10-06T12:55:44Z</dcterms:modified>
</cp:coreProperties>
</file>